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виа" sheetId="1" r:id="rId1"/>
    <sheet name="расписа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  <author>Core2Duo</author>
  </authors>
  <commentList>
    <comment ref="G35" authorId="0">
      <text>
        <r>
          <rPr>
            <b/>
            <sz val="10"/>
            <color indexed="8"/>
            <rFont val="Times New Roman"/>
            <family val="1"/>
          </rPr>
          <t>тяж.&gt;50кг-90руб.</t>
        </r>
      </text>
    </comment>
    <comment ref="G67" authorId="0">
      <text>
        <r>
          <rPr>
            <b/>
            <sz val="10"/>
            <color indexed="8"/>
            <rFont val="Times New Roman"/>
            <family val="1"/>
          </rPr>
          <t>(тяж. &gt;80кг – 116руб.)</t>
        </r>
      </text>
    </comment>
    <comment ref="G72" authorId="0">
      <text>
        <r>
          <rPr>
            <b/>
            <sz val="10"/>
            <color indexed="8"/>
            <rFont val="Times New Roman"/>
            <family val="1"/>
          </rPr>
          <t>(одежда 34 руб.)</t>
        </r>
      </text>
    </comment>
    <comment ref="G76" authorId="0">
      <text>
        <r>
          <rPr>
            <b/>
            <sz val="10"/>
            <color indexed="8"/>
            <rFont val="Times New Roman"/>
            <family val="1"/>
          </rPr>
          <t>(тяж. &gt;80кг-90руб.)</t>
        </r>
      </text>
    </comment>
    <comment ref="G38" authorId="0">
      <text>
        <r>
          <rPr>
            <b/>
            <sz val="10"/>
            <color indexed="8"/>
            <rFont val="Times New Roman"/>
            <family val="1"/>
          </rPr>
          <t>тяж.&gt;50кг-55руб.</t>
        </r>
      </text>
    </comment>
    <comment ref="G42" authorId="1">
      <text>
        <r>
          <rPr>
            <b/>
            <sz val="8"/>
            <rFont val="Tahoma"/>
            <family val="2"/>
          </rPr>
          <t>Тяж.&gt;80кг 110руб.</t>
        </r>
      </text>
    </comment>
    <comment ref="G39" authorId="1">
      <text>
        <r>
          <rPr>
            <b/>
            <sz val="8"/>
            <rFont val="Tahoma"/>
            <family val="2"/>
          </rPr>
          <t>Тяж.&gt;50кг 84руб.</t>
        </r>
      </text>
    </comment>
  </commentList>
</comments>
</file>

<file path=xl/sharedStrings.xml><?xml version="1.0" encoding="utf-8"?>
<sst xmlns="http://schemas.openxmlformats.org/spreadsheetml/2006/main" count="858" uniqueCount="340">
  <si>
    <t>Направление</t>
  </si>
  <si>
    <t>Код АК</t>
  </si>
  <si>
    <t>а/п</t>
  </si>
  <si>
    <t>Мин.вес</t>
  </si>
  <si>
    <t>МИН.</t>
  </si>
  <si>
    <t>до 50кг</t>
  </si>
  <si>
    <t>51-100кг</t>
  </si>
  <si>
    <t>101-300кг</t>
  </si>
  <si>
    <t>301-500кг</t>
  </si>
  <si>
    <t>501-1000кг</t>
  </si>
  <si>
    <t>кг</t>
  </si>
  <si>
    <t>СБОР</t>
  </si>
  <si>
    <t>руб/кг</t>
  </si>
  <si>
    <t>АБАКАН</t>
  </si>
  <si>
    <t>АБ</t>
  </si>
  <si>
    <t>ВНК</t>
  </si>
  <si>
    <t>АНАДЫРЬ</t>
  </si>
  <si>
    <t>Е3,УН</t>
  </si>
  <si>
    <t>ДМД</t>
  </si>
  <si>
    <t>ГРУЗОВОЙ</t>
  </si>
  <si>
    <t>АНАПА</t>
  </si>
  <si>
    <t>С7</t>
  </si>
  <si>
    <r>
      <t>АПАТИТЫ</t>
    </r>
    <r>
      <rPr>
        <b/>
        <sz val="11"/>
        <color indexed="10"/>
        <rFont val="Arial Cyr"/>
        <family val="2"/>
      </rPr>
      <t>*</t>
    </r>
  </si>
  <si>
    <t>5Н</t>
  </si>
  <si>
    <t>ШРМ</t>
  </si>
  <si>
    <t>АРХАНГЕЛЬСК</t>
  </si>
  <si>
    <t>АСТРАХАНЬ</t>
  </si>
  <si>
    <t>БАРНАУЛ</t>
  </si>
  <si>
    <t>БЕЛОЯРСКИЙ</t>
  </si>
  <si>
    <t>НН</t>
  </si>
  <si>
    <t>БЛАГОВЕЩЕНСК</t>
  </si>
  <si>
    <t>Рейс</t>
  </si>
  <si>
    <t>БРАТСК</t>
  </si>
  <si>
    <t>БУГУЛЬМА</t>
  </si>
  <si>
    <t>БГ</t>
  </si>
  <si>
    <t>ВЛАДИВОСТОК</t>
  </si>
  <si>
    <t>УН</t>
  </si>
  <si>
    <t>ВЛАДИКАВКАЗ</t>
  </si>
  <si>
    <t>ВОЛГОГРАД</t>
  </si>
  <si>
    <t>ВОРОНЕЖ</t>
  </si>
  <si>
    <t>ПО</t>
  </si>
  <si>
    <t>ЕКАТЕРИНБУРГ</t>
  </si>
  <si>
    <t>ИЖЕВСК</t>
  </si>
  <si>
    <t>ИЖ</t>
  </si>
  <si>
    <t>ИРКУТСК</t>
  </si>
  <si>
    <t>КАЗАНЬ</t>
  </si>
  <si>
    <t>ДАВС</t>
  </si>
  <si>
    <r>
      <t>КАЛИНИНГРАД</t>
    </r>
    <r>
      <rPr>
        <b/>
        <sz val="11"/>
        <color indexed="10"/>
        <rFont val="Arial Cyr"/>
        <family val="2"/>
      </rPr>
      <t>*</t>
    </r>
  </si>
  <si>
    <t>КЕМЕРОВО</t>
  </si>
  <si>
    <t>КОГАЛЫМ</t>
  </si>
  <si>
    <t>7К</t>
  </si>
  <si>
    <t>Комсомольск-на Амуре</t>
  </si>
  <si>
    <t>КРАСНОДАР</t>
  </si>
  <si>
    <t>КРАСНОЯРСК</t>
  </si>
  <si>
    <t>КУРГАН</t>
  </si>
  <si>
    <t>РГ</t>
  </si>
  <si>
    <t>МАГАДАН</t>
  </si>
  <si>
    <t>ЦК</t>
  </si>
  <si>
    <t>МАГНИТОГОРСК</t>
  </si>
  <si>
    <t>ЮТ</t>
  </si>
  <si>
    <t>МАХАЧКАЛА</t>
  </si>
  <si>
    <t>Минеральные воды</t>
  </si>
  <si>
    <t>МИРНЫЙ</t>
  </si>
  <si>
    <t>ЯМ</t>
  </si>
  <si>
    <t>МУРМАНСК</t>
  </si>
  <si>
    <r>
      <t>НАДЫМ</t>
    </r>
    <r>
      <rPr>
        <b/>
        <sz val="11"/>
        <color indexed="10"/>
        <rFont val="Arial Cyr"/>
        <family val="2"/>
      </rPr>
      <t>*</t>
    </r>
  </si>
  <si>
    <t>ЛА,С7</t>
  </si>
  <si>
    <t>НАЛЬЧИК</t>
  </si>
  <si>
    <t>НАРЬЯН-МАР</t>
  </si>
  <si>
    <t>НЕРЮНГРИ</t>
  </si>
  <si>
    <t>ЯК</t>
  </si>
  <si>
    <t>НИЖНЕВАРТОВСК</t>
  </si>
  <si>
    <t>НИЖНЕКАМСК</t>
  </si>
  <si>
    <t>У-9</t>
  </si>
  <si>
    <t>НИЖНИЙ-НОВГОРОД</t>
  </si>
  <si>
    <t>НОВОКУЗНЕЦК</t>
  </si>
  <si>
    <t>НОВОСИБИРСК</t>
  </si>
  <si>
    <t>С7,УН</t>
  </si>
  <si>
    <t>НОВЫЙ-УРЕНГОЙ</t>
  </si>
  <si>
    <t>НОЯБРЬСК</t>
  </si>
  <si>
    <t>НОРИЛЬСК</t>
  </si>
  <si>
    <t>НЯГАНЬ</t>
  </si>
  <si>
    <t>ОМСК</t>
  </si>
  <si>
    <t>ОРЕНБУРГ</t>
  </si>
  <si>
    <t>Р2</t>
  </si>
  <si>
    <t>ОРСК</t>
  </si>
  <si>
    <t>ПЕНЗА</t>
  </si>
  <si>
    <t>6В</t>
  </si>
  <si>
    <t>ПЕРМЬ</t>
  </si>
  <si>
    <t>П-КАМЧАТСКИЙ</t>
  </si>
  <si>
    <t>ПОЛЯРНЫЙ</t>
  </si>
  <si>
    <r>
      <t>ПОЛЯРНЫЙ</t>
    </r>
    <r>
      <rPr>
        <b/>
        <sz val="11"/>
        <color indexed="10"/>
        <rFont val="Arial Cyr"/>
        <family val="2"/>
      </rPr>
      <t>*</t>
    </r>
  </si>
  <si>
    <t>РОСТОВ-НА-ДОНУ</t>
  </si>
  <si>
    <r>
      <t>САЛЕХАРД</t>
    </r>
    <r>
      <rPr>
        <b/>
        <sz val="11"/>
        <color indexed="10"/>
        <rFont val="Arial Cyr"/>
        <family val="2"/>
      </rPr>
      <t>*</t>
    </r>
  </si>
  <si>
    <t>ЛА</t>
  </si>
  <si>
    <t>САМАРА</t>
  </si>
  <si>
    <t>САНКТ ПЕТЕРБУРГ</t>
  </si>
  <si>
    <t>ПЛ</t>
  </si>
  <si>
    <t>САРАНСК</t>
  </si>
  <si>
    <t>ПМ</t>
  </si>
  <si>
    <t>САРАТОВ</t>
  </si>
  <si>
    <t>СОЧИ</t>
  </si>
  <si>
    <t>СОВЕТСКИЙ</t>
  </si>
  <si>
    <t>СТАВРОПОЛЬ</t>
  </si>
  <si>
    <t>МИ</t>
  </si>
  <si>
    <t>СУРГУТ</t>
  </si>
  <si>
    <t>СЫКТЫВКАР</t>
  </si>
  <si>
    <t>ТОМСК</t>
  </si>
  <si>
    <t>ЦК,Е3</t>
  </si>
  <si>
    <t>ТЮМЕНЬ</t>
  </si>
  <si>
    <t>УЛАН-УДЭ</t>
  </si>
  <si>
    <t>ЧЕРЕЗ ИКТ</t>
  </si>
  <si>
    <t>УЛЬЯНОВСК</t>
  </si>
  <si>
    <t>УСИНСК</t>
  </si>
  <si>
    <t>УФА</t>
  </si>
  <si>
    <t>УХТА</t>
  </si>
  <si>
    <t>ХАБАРОВСК</t>
  </si>
  <si>
    <t>СУ</t>
  </si>
  <si>
    <t>Х8-35</t>
  </si>
  <si>
    <t>ХАНТЫ-МАНСИЙСК</t>
  </si>
  <si>
    <t>ЧЕЛЯБИНСК</t>
  </si>
  <si>
    <t>ЧИТА</t>
  </si>
  <si>
    <t>Ю-САХАЛИН</t>
  </si>
  <si>
    <t>ЯКУТСК</t>
  </si>
  <si>
    <r>
      <t>ЯМБУРГ</t>
    </r>
    <r>
      <rPr>
        <b/>
        <sz val="11"/>
        <color indexed="10"/>
        <rFont val="Arial Cyr"/>
        <family val="2"/>
      </rPr>
      <t>*</t>
    </r>
  </si>
  <si>
    <t>ОП</t>
  </si>
  <si>
    <t>Тариф включает в себя обработку груза и терминальный сбор аэропорта вылета</t>
  </si>
  <si>
    <r>
      <t>Стоимость авианакладной –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53"/>
        <rFont val="Arial Cyr"/>
        <family val="2"/>
      </rPr>
      <t>400руб.</t>
    </r>
  </si>
  <si>
    <r>
      <t>Страхование груза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53"/>
        <rFont val="Arial Cyr"/>
        <family val="2"/>
      </rPr>
      <t xml:space="preserve">0,7% </t>
    </r>
    <r>
      <rPr>
        <b/>
        <i/>
        <sz val="12"/>
        <color indexed="63"/>
        <rFont val="Arial Cyr"/>
        <family val="2"/>
      </rPr>
      <t>от заявленной стоимости  груза</t>
    </r>
  </si>
  <si>
    <r>
      <t xml:space="preserve">На авиаперевозку груза введён обьёмный показатель </t>
    </r>
    <r>
      <rPr>
        <b/>
        <i/>
        <sz val="12"/>
        <color indexed="53"/>
        <rFont val="Arial Cyr"/>
        <family val="2"/>
      </rPr>
      <t>167 кг/м</t>
    </r>
    <r>
      <rPr>
        <b/>
        <i/>
        <vertAlign val="superscript"/>
        <sz val="12"/>
        <color indexed="53"/>
        <rFont val="Arial Cyr"/>
        <family val="2"/>
      </rPr>
      <t>3</t>
    </r>
  </si>
  <si>
    <r>
      <t xml:space="preserve">Упаковка мешок+пломба  </t>
    </r>
    <r>
      <rPr>
        <b/>
        <i/>
        <sz val="12"/>
        <color indexed="53"/>
        <rFont val="Arial Cyr"/>
        <family val="2"/>
      </rPr>
      <t>100руб/место</t>
    </r>
    <r>
      <rPr>
        <b/>
        <i/>
        <sz val="12"/>
        <color indexed="63"/>
        <rFont val="Arial Cyr"/>
        <family val="2"/>
      </rPr>
      <t xml:space="preserve">, плёнка+окантовка </t>
    </r>
    <r>
      <rPr>
        <b/>
        <i/>
        <sz val="12"/>
        <color indexed="53"/>
        <rFont val="Arial Cyr"/>
        <family val="2"/>
      </rPr>
      <t>200руб/место</t>
    </r>
  </si>
  <si>
    <t xml:space="preserve">Оказываем услуги по доставке и экспедированию груза в аэропорт вылета </t>
  </si>
  <si>
    <t>(см. прайс-лист на экспедирование по г. Москва)</t>
  </si>
  <si>
    <r>
      <t xml:space="preserve">Обработка транзитного груза </t>
    </r>
    <r>
      <rPr>
        <b/>
        <i/>
        <sz val="12"/>
        <color indexed="53"/>
        <rFont val="Arial Cyr"/>
        <family val="2"/>
      </rPr>
      <t>7руб/кг</t>
    </r>
  </si>
  <si>
    <r>
      <t>Экспресс отправка груза +</t>
    </r>
    <r>
      <rPr>
        <b/>
        <i/>
        <sz val="12"/>
        <color indexed="53"/>
        <rFont val="Arial Cyr"/>
        <family val="2"/>
      </rPr>
      <t>10руб/кг</t>
    </r>
    <r>
      <rPr>
        <b/>
        <i/>
        <sz val="12"/>
        <color indexed="63"/>
        <rFont val="Arial Cyr"/>
        <family val="2"/>
      </rPr>
      <t xml:space="preserve"> к тарифу</t>
    </r>
  </si>
  <si>
    <t>Превозка живых животных, птиц, рыб, насекомых, цветов, саженцев, яйца, негабаритных и опасных грузов</t>
  </si>
  <si>
    <t>производится по предварительному согласованию и договорной цене.</t>
  </si>
  <si>
    <t>При перевозке живых животных и цветов на рейсах</t>
  </si>
  <si>
    <r>
      <t>А/К  "Сибирь"(С7)  тариф увеличевается на</t>
    </r>
    <r>
      <rPr>
        <b/>
        <i/>
        <sz val="12"/>
        <color indexed="53"/>
        <rFont val="Arial Cyr"/>
        <family val="2"/>
      </rPr>
      <t xml:space="preserve"> 100%</t>
    </r>
  </si>
  <si>
    <r>
      <t xml:space="preserve">Обработка мест более  80-200кг + </t>
    </r>
    <r>
      <rPr>
        <b/>
        <i/>
        <sz val="12"/>
        <color indexed="53"/>
        <rFont val="Arial Cyr"/>
        <family val="2"/>
      </rPr>
      <t>10руб/кг,</t>
    </r>
    <r>
      <rPr>
        <b/>
        <i/>
        <sz val="12"/>
        <rFont val="Arial Cyr"/>
        <family val="2"/>
      </rPr>
      <t xml:space="preserve">  </t>
    </r>
    <r>
      <rPr>
        <b/>
        <i/>
        <sz val="12"/>
        <color indexed="63"/>
        <rFont val="Arial Cyr"/>
        <family val="2"/>
      </rPr>
      <t>более 200кг. +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53"/>
        <rFont val="Arial Cyr"/>
        <family val="2"/>
      </rPr>
      <t xml:space="preserve">15 руб/кг </t>
    </r>
    <r>
      <rPr>
        <b/>
        <i/>
        <sz val="12"/>
        <color indexed="63"/>
        <rFont val="Arial Cyr"/>
        <family val="2"/>
      </rPr>
      <t>к тарифу</t>
    </r>
  </si>
  <si>
    <t>При возврате груза взимается сбор за хранение:</t>
  </si>
  <si>
    <r>
      <t>6руб/кг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63"/>
        <rFont val="Arial Cyr"/>
        <family val="2"/>
      </rPr>
      <t>(факт. веса) единовременно +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53"/>
        <rFont val="Arial Cyr"/>
        <family val="2"/>
      </rPr>
      <t>1,5 руб/кг</t>
    </r>
    <r>
      <rPr>
        <b/>
        <i/>
        <sz val="12"/>
        <rFont val="Arial Cyr"/>
        <family val="2"/>
      </rPr>
      <t xml:space="preserve"> </t>
    </r>
    <r>
      <rPr>
        <b/>
        <i/>
        <sz val="12"/>
        <color indexed="63"/>
        <rFont val="Arial Cyr"/>
        <family val="2"/>
      </rPr>
      <t>в сутки (факт. веса)</t>
    </r>
  </si>
  <si>
    <r>
      <t xml:space="preserve">*    </t>
    </r>
    <r>
      <rPr>
        <b/>
        <i/>
        <sz val="12"/>
        <color indexed="63"/>
        <rFont val="Arial Cyr"/>
        <family val="2"/>
      </rPr>
      <t>Набор груза по предварительному согласованию</t>
    </r>
  </si>
  <si>
    <t>УН/СУ</t>
  </si>
  <si>
    <t>ЖИ</t>
  </si>
  <si>
    <t>XF</t>
  </si>
  <si>
    <t>УРАЙ</t>
  </si>
  <si>
    <t xml:space="preserve">дни </t>
  </si>
  <si>
    <t>недели</t>
  </si>
  <si>
    <t>период</t>
  </si>
  <si>
    <t>выполнения</t>
  </si>
  <si>
    <t>1.3.5.7</t>
  </si>
  <si>
    <t>Авиакомпания</t>
  </si>
  <si>
    <t>ВЛАДИВОСТОК АВИА</t>
  </si>
  <si>
    <t>Время</t>
  </si>
  <si>
    <t>вылета (мск)</t>
  </si>
  <si>
    <t>УН 111</t>
  </si>
  <si>
    <t>Трансаэро</t>
  </si>
  <si>
    <t>1.2.4.7</t>
  </si>
  <si>
    <t>ежедневно</t>
  </si>
  <si>
    <t>С7 1123/25</t>
  </si>
  <si>
    <t>13:30/09:40</t>
  </si>
  <si>
    <t>Сибирь</t>
  </si>
  <si>
    <t>до 24.10</t>
  </si>
  <si>
    <t>до 24.10/08.10</t>
  </si>
  <si>
    <t>Аэрофлот-Норд</t>
  </si>
  <si>
    <t>до 23.10</t>
  </si>
  <si>
    <t>1.3.5.</t>
  </si>
  <si>
    <t>5Н552</t>
  </si>
  <si>
    <t>5Н119/118</t>
  </si>
  <si>
    <t>10:00/20:00</t>
  </si>
  <si>
    <t>С7 1175</t>
  </si>
  <si>
    <t>С7 217</t>
  </si>
  <si>
    <t>С7 219</t>
  </si>
  <si>
    <t>до 30.08</t>
  </si>
  <si>
    <t>..345.7</t>
  </si>
  <si>
    <t>ГАЗПРОМАВИА</t>
  </si>
  <si>
    <t>....5..</t>
  </si>
  <si>
    <t>РУСЛАЙН</t>
  </si>
  <si>
    <t>.....6.</t>
  </si>
  <si>
    <t>С7 121</t>
  </si>
  <si>
    <t>.2.4.6.</t>
  </si>
  <si>
    <t>до 22.10</t>
  </si>
  <si>
    <t>БГ 530</t>
  </si>
  <si>
    <t>ОАО "Бугульминское авиапредприятие"</t>
  </si>
  <si>
    <t>.234567</t>
  </si>
  <si>
    <t>УН 123</t>
  </si>
  <si>
    <t>С7 881</t>
  </si>
  <si>
    <t>С7 1165</t>
  </si>
  <si>
    <t>ЗАО "Авиационная компания "Полет"</t>
  </si>
  <si>
    <t>ПО 723/51</t>
  </si>
  <si>
    <t>21:50/09:05</t>
  </si>
  <si>
    <t>С7 51</t>
  </si>
  <si>
    <t>ОАО "Ижавиа"</t>
  </si>
  <si>
    <t>ИЖ 3304</t>
  </si>
  <si>
    <t>С7 778</t>
  </si>
  <si>
    <t>С7 61</t>
  </si>
  <si>
    <t>С7 63</t>
  </si>
  <si>
    <t>12345.7</t>
  </si>
  <si>
    <t>ОАО "КД авиа"</t>
  </si>
  <si>
    <t>КД 991/95</t>
  </si>
  <si>
    <t>23:20/10:30</t>
  </si>
  <si>
    <t>С7 171</t>
  </si>
  <si>
    <t>ООО "Авиакомпания "Когалымавиа"</t>
  </si>
  <si>
    <t>7К 332</t>
  </si>
  <si>
    <t>до 23.08</t>
  </si>
  <si>
    <t>С7 1145/49</t>
  </si>
  <si>
    <t>13:40/19:25</t>
  </si>
  <si>
    <t>С7 71/73</t>
  </si>
  <si>
    <t>22:50/10:25</t>
  </si>
  <si>
    <t>РГ 787</t>
  </si>
  <si>
    <t>123456.</t>
  </si>
  <si>
    <t>XF 381</t>
  </si>
  <si>
    <t>.2.4.67</t>
  </si>
  <si>
    <t>РГ 111</t>
  </si>
  <si>
    <t>до 17.07</t>
  </si>
  <si>
    <t>....5.7</t>
  </si>
  <si>
    <t>ГЗП943</t>
  </si>
  <si>
    <t>XF 481</t>
  </si>
  <si>
    <t>..3...7</t>
  </si>
  <si>
    <t>до 21.10</t>
  </si>
  <si>
    <t>ЯК 757</t>
  </si>
  <si>
    <t>ЯКУТИЯ</t>
  </si>
  <si>
    <t>12.456.</t>
  </si>
  <si>
    <t>УН 159</t>
  </si>
  <si>
    <t>3.5.7.</t>
  </si>
  <si>
    <t>ЮТ 361</t>
  </si>
  <si>
    <t>Ютэйр</t>
  </si>
  <si>
    <t>АВИАЛИНИИ ДАГЕСТАНА</t>
  </si>
  <si>
    <t>N2</t>
  </si>
  <si>
    <t>N2 374/72</t>
  </si>
  <si>
    <t>21:05/13:55</t>
  </si>
  <si>
    <t>ФГУАП "КАВМИНВОДЫАВИА"</t>
  </si>
  <si>
    <t>МИ 1225/35</t>
  </si>
  <si>
    <t>10:30/17:10</t>
  </si>
  <si>
    <t>АЛРОСА</t>
  </si>
  <si>
    <t>ЯМ 594</t>
  </si>
  <si>
    <t>..3.5..</t>
  </si>
  <si>
    <t>до 07.10</t>
  </si>
  <si>
    <t>ЮТ 577</t>
  </si>
  <si>
    <t>до 15.08</t>
  </si>
  <si>
    <t>С7 417</t>
  </si>
  <si>
    <t>до 17.09</t>
  </si>
  <si>
    <t>1.345.7</t>
  </si>
  <si>
    <t>ООО Авиакомпания "Волга-Авиаэкспресс"</t>
  </si>
  <si>
    <t>ЖИ 866</t>
  </si>
  <si>
    <t>5Н313</t>
  </si>
  <si>
    <t>ЯК 484</t>
  </si>
  <si>
    <t>до 17.10</t>
  </si>
  <si>
    <t>С7 425</t>
  </si>
  <si>
    <t>ОАО "Авиакомпания "ТАТАРСТАН"</t>
  </si>
  <si>
    <t>У9 357</t>
  </si>
  <si>
    <t>У9 361</t>
  </si>
  <si>
    <t>С7 4</t>
  </si>
  <si>
    <t>С7 809</t>
  </si>
  <si>
    <t>С7 173/75/79</t>
  </si>
  <si>
    <t>21:55/14:30/11:50</t>
  </si>
  <si>
    <t>С7 419</t>
  </si>
  <si>
    <t>12345..</t>
  </si>
  <si>
    <t>до 27.09</t>
  </si>
  <si>
    <t>С7 423</t>
  </si>
  <si>
    <t>1.3.567</t>
  </si>
  <si>
    <t>до 16.10</t>
  </si>
  <si>
    <t>ЮТ 455</t>
  </si>
  <si>
    <t>С7 2251</t>
  </si>
  <si>
    <t>1234..7</t>
  </si>
  <si>
    <t>до 03.09</t>
  </si>
  <si>
    <t>РГ 355</t>
  </si>
  <si>
    <t>1.3.5..</t>
  </si>
  <si>
    <t>С7 167</t>
  </si>
  <si>
    <t>С7 169</t>
  </si>
  <si>
    <t>ФГУП "Оренбургские авиалинии"</t>
  </si>
  <si>
    <t>Р2 739</t>
  </si>
  <si>
    <t>БГ 554/56</t>
  </si>
  <si>
    <t>10:00/20:50</t>
  </si>
  <si>
    <t>С7 301/03</t>
  </si>
  <si>
    <t>до 27.08</t>
  </si>
  <si>
    <t>8:30/15:10</t>
  </si>
  <si>
    <t>С7 305</t>
  </si>
  <si>
    <t>ЯК 759</t>
  </si>
  <si>
    <t>1.3....</t>
  </si>
  <si>
    <t>до 23.09</t>
  </si>
  <si>
    <t>ЯМ 557</t>
  </si>
  <si>
    <t xml:space="preserve"> 22:30</t>
  </si>
  <si>
    <t>С7 1153/57</t>
  </si>
  <si>
    <t>9:05/19:35</t>
  </si>
  <si>
    <t>ОАО "АТК "Ямал"</t>
  </si>
  <si>
    <t>ЛА 32</t>
  </si>
  <si>
    <t>С7 33/35</t>
  </si>
  <si>
    <t>7:50/19:10</t>
  </si>
  <si>
    <t>ФГУП "ГТК Россия"</t>
  </si>
  <si>
    <t>ПЛ 186/88</t>
  </si>
  <si>
    <t>10:45/21:35</t>
  </si>
  <si>
    <t>ОАО "Авиалинии Мордовии"</t>
  </si>
  <si>
    <t>ПМ 978</t>
  </si>
  <si>
    <t>ОАО "Саратовские авиалинии"</t>
  </si>
  <si>
    <t>6В 759/61</t>
  </si>
  <si>
    <t>9:20/20:30</t>
  </si>
  <si>
    <t>С7 1025/27</t>
  </si>
  <si>
    <t>7:30/17:50</t>
  </si>
  <si>
    <t>ЮТ 625</t>
  </si>
  <si>
    <t>до 08.09</t>
  </si>
  <si>
    <t>МИ 1227</t>
  </si>
  <si>
    <t>С7 211</t>
  </si>
  <si>
    <t>ЮТ 245/57</t>
  </si>
  <si>
    <t>11:55/22:05</t>
  </si>
  <si>
    <t>ЮТ 379</t>
  </si>
  <si>
    <t>ЮТ 375</t>
  </si>
  <si>
    <t>С7 811</t>
  </si>
  <si>
    <t>ЮТ 451/61</t>
  </si>
  <si>
    <t>10:30/22:25</t>
  </si>
  <si>
    <t>С7 115</t>
  </si>
  <si>
    <t>ПО 731</t>
  </si>
  <si>
    <t>ПО 735</t>
  </si>
  <si>
    <t>ЮТ 381</t>
  </si>
  <si>
    <t>РГ 115</t>
  </si>
  <si>
    <t>УН 151</t>
  </si>
  <si>
    <t>С7 93/97</t>
  </si>
  <si>
    <t>8:30/17:45</t>
  </si>
  <si>
    <t>ЮТ 383</t>
  </si>
  <si>
    <t>С7 111</t>
  </si>
  <si>
    <t>УН 135</t>
  </si>
  <si>
    <t>ЮТ 351</t>
  </si>
  <si>
    <t>С7 10/8</t>
  </si>
  <si>
    <t>11:10/23:45</t>
  </si>
  <si>
    <t>С7 119</t>
  </si>
  <si>
    <t>до 28.09</t>
  </si>
  <si>
    <t>УН 103</t>
  </si>
  <si>
    <t>2 раза в неделю</t>
  </si>
  <si>
    <t>ГЗП</t>
  </si>
  <si>
    <t>по запросу</t>
  </si>
  <si>
    <t>С7,НН</t>
  </si>
  <si>
    <t>"ВИМ-АВИА"</t>
  </si>
  <si>
    <t>до 20.09</t>
  </si>
  <si>
    <t>1..4..7</t>
  </si>
  <si>
    <t>НН 109</t>
  </si>
  <si>
    <t>1.3.56.</t>
  </si>
  <si>
    <t>до 09.09</t>
  </si>
  <si>
    <t>Тарифы на авиаперевозки из г. Москва от 07.08.09</t>
  </si>
  <si>
    <t>Вылеты из Москвы от 07.08.09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</si>
</sst>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i/>
      <sz val="18"/>
      <name val="Arial Cyr"/>
      <family val="2"/>
    </font>
    <font>
      <b/>
      <i/>
      <sz val="12"/>
      <color indexed="63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color indexed="8"/>
      <name val="Times New Roman"/>
      <family val="1"/>
    </font>
    <font>
      <sz val="14"/>
      <name val="Arial Cyr"/>
      <family val="2"/>
    </font>
    <font>
      <b/>
      <i/>
      <sz val="12"/>
      <name val="Arial Cyr"/>
      <family val="2"/>
    </font>
    <font>
      <b/>
      <i/>
      <sz val="12"/>
      <color indexed="53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i/>
      <vertAlign val="superscript"/>
      <sz val="12"/>
      <color indexed="53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name val="Arial Cyr"/>
      <family val="2"/>
    </font>
    <font>
      <b/>
      <i/>
      <u val="single"/>
      <sz val="12"/>
      <color indexed="53"/>
      <name val="Arial Cyr"/>
      <family val="0"/>
    </font>
    <font>
      <b/>
      <sz val="8"/>
      <name val="Tahoma"/>
      <family val="2"/>
    </font>
    <font>
      <b/>
      <sz val="9"/>
      <name val="Arial Cyr"/>
      <family val="2"/>
    </font>
    <font>
      <b/>
      <i/>
      <sz val="11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1" borderId="7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19" borderId="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2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7" fillId="19" borderId="0" xfId="0" applyFont="1" applyFill="1" applyBorder="1" applyAlignment="1">
      <alignment/>
    </xf>
    <xf numFmtId="0" fontId="7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8" fillId="19" borderId="0" xfId="0" applyFont="1" applyFill="1" applyBorder="1" applyAlignment="1">
      <alignment horizontal="center"/>
    </xf>
    <xf numFmtId="0" fontId="14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 indent="1"/>
    </xf>
    <xf numFmtId="0" fontId="3" fillId="19" borderId="23" xfId="0" applyFont="1" applyFill="1" applyBorder="1" applyAlignment="1">
      <alignment horizontal="left" vertical="center" indent="2"/>
    </xf>
    <xf numFmtId="0" fontId="7" fillId="19" borderId="24" xfId="0" applyFont="1" applyFill="1" applyBorder="1" applyAlignment="1">
      <alignment horizontal="center"/>
    </xf>
    <xf numFmtId="0" fontId="15" fillId="19" borderId="23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16" fillId="19" borderId="26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0" fillId="19" borderId="26" xfId="0" applyFont="1" applyFill="1" applyBorder="1" applyAlignment="1">
      <alignment horizontal="center"/>
    </xf>
    <xf numFmtId="0" fontId="0" fillId="19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/>
    </xf>
    <xf numFmtId="0" fontId="3" fillId="19" borderId="30" xfId="0" applyFont="1" applyFill="1" applyBorder="1" applyAlignment="1">
      <alignment horizontal="center"/>
    </xf>
    <xf numFmtId="0" fontId="3" fillId="19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19" borderId="32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 vertical="center"/>
    </xf>
    <xf numFmtId="0" fontId="20" fillId="19" borderId="34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20" fontId="16" fillId="0" borderId="11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2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left" vertical="center" indent="1"/>
    </xf>
    <xf numFmtId="0" fontId="3" fillId="19" borderId="10" xfId="0" applyFont="1" applyFill="1" applyBorder="1" applyAlignment="1">
      <alignment horizontal="left" vertical="center" indent="1"/>
    </xf>
    <xf numFmtId="0" fontId="3" fillId="19" borderId="10" xfId="0" applyFont="1" applyFill="1" applyBorder="1" applyAlignment="1">
      <alignment horizontal="center" vertical="center"/>
    </xf>
    <xf numFmtId="0" fontId="17" fillId="22" borderId="0" xfId="42" applyFont="1" applyFill="1" applyBorder="1" applyAlignment="1" applyProtection="1">
      <alignment horizontal="left"/>
      <protection/>
    </xf>
    <xf numFmtId="0" fontId="17" fillId="22" borderId="24" xfId="42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0" fontId="2" fillId="21" borderId="46" xfId="0" applyFont="1" applyFill="1" applyBorder="1" applyAlignment="1">
      <alignment horizontal="center"/>
    </xf>
    <xf numFmtId="0" fontId="2" fillId="21" borderId="4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66675</xdr:rowOff>
    </xdr:from>
    <xdr:to>
      <xdr:col>1</xdr:col>
      <xdr:colOff>2057400</xdr:colOff>
      <xdr:row>1</xdr:row>
      <xdr:rowOff>1209675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2009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76200</xdr:rowOff>
    </xdr:from>
    <xdr:to>
      <xdr:col>9</xdr:col>
      <xdr:colOff>952500</xdr:colOff>
      <xdr:row>1</xdr:row>
      <xdr:rowOff>1247775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38125"/>
          <a:ext cx="7715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101</xdr:row>
      <xdr:rowOff>47625</xdr:rowOff>
    </xdr:from>
    <xdr:to>
      <xdr:col>1</xdr:col>
      <xdr:colOff>200025</xdr:colOff>
      <xdr:row>101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1263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102</xdr:row>
      <xdr:rowOff>47625</xdr:rowOff>
    </xdr:from>
    <xdr:to>
      <xdr:col>1</xdr:col>
      <xdr:colOff>200025</xdr:colOff>
      <xdr:row>102</xdr:row>
      <xdr:rowOff>161925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3549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103</xdr:row>
      <xdr:rowOff>47625</xdr:rowOff>
    </xdr:from>
    <xdr:to>
      <xdr:col>1</xdr:col>
      <xdr:colOff>200025</xdr:colOff>
      <xdr:row>103</xdr:row>
      <xdr:rowOff>161925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5835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104</xdr:row>
      <xdr:rowOff>47625</xdr:rowOff>
    </xdr:from>
    <xdr:to>
      <xdr:col>1</xdr:col>
      <xdr:colOff>200025</xdr:colOff>
      <xdr:row>104</xdr:row>
      <xdr:rowOff>161925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8121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105</xdr:row>
      <xdr:rowOff>47625</xdr:rowOff>
    </xdr:from>
    <xdr:to>
      <xdr:col>1</xdr:col>
      <xdr:colOff>200025</xdr:colOff>
      <xdr:row>105</xdr:row>
      <xdr:rowOff>161925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0407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106</xdr:row>
      <xdr:rowOff>47625</xdr:rowOff>
    </xdr:from>
    <xdr:to>
      <xdr:col>1</xdr:col>
      <xdr:colOff>200025</xdr:colOff>
      <xdr:row>106</xdr:row>
      <xdr:rowOff>161925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2693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107</xdr:row>
      <xdr:rowOff>47625</xdr:rowOff>
    </xdr:from>
    <xdr:to>
      <xdr:col>1</xdr:col>
      <xdr:colOff>200025</xdr:colOff>
      <xdr:row>107</xdr:row>
      <xdr:rowOff>161925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4598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108</xdr:row>
      <xdr:rowOff>47625</xdr:rowOff>
    </xdr:from>
    <xdr:to>
      <xdr:col>1</xdr:col>
      <xdr:colOff>200025</xdr:colOff>
      <xdr:row>108</xdr:row>
      <xdr:rowOff>161925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6884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109</xdr:row>
      <xdr:rowOff>47625</xdr:rowOff>
    </xdr:from>
    <xdr:to>
      <xdr:col>1</xdr:col>
      <xdr:colOff>200025</xdr:colOff>
      <xdr:row>109</xdr:row>
      <xdr:rowOff>161925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9170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111</xdr:row>
      <xdr:rowOff>47625</xdr:rowOff>
    </xdr:from>
    <xdr:to>
      <xdr:col>1</xdr:col>
      <xdr:colOff>200025</xdr:colOff>
      <xdr:row>111</xdr:row>
      <xdr:rowOff>161925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23742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112</xdr:row>
      <xdr:rowOff>47625</xdr:rowOff>
    </xdr:from>
    <xdr:to>
      <xdr:col>1</xdr:col>
      <xdr:colOff>200025</xdr:colOff>
      <xdr:row>112</xdr:row>
      <xdr:rowOff>161925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26028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113</xdr:row>
      <xdr:rowOff>47625</xdr:rowOff>
    </xdr:from>
    <xdr:to>
      <xdr:col>1</xdr:col>
      <xdr:colOff>200025</xdr:colOff>
      <xdr:row>113</xdr:row>
      <xdr:rowOff>161925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28314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1</xdr:col>
      <xdr:colOff>1819275</xdr:colOff>
      <xdr:row>0</xdr:row>
      <xdr:rowOff>1152525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2609850</xdr:colOff>
      <xdr:row>0</xdr:row>
      <xdr:rowOff>161925</xdr:rowOff>
    </xdr:from>
    <xdr:to>
      <xdr:col>7</xdr:col>
      <xdr:colOff>781050</xdr:colOff>
      <xdr:row>0</xdr:row>
      <xdr:rowOff>1209675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61925"/>
          <a:ext cx="6934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tcargo.ru/data/f_71.xls" TargetMode="External" /><Relationship Id="rId2" Type="http://schemas.openxmlformats.org/officeDocument/2006/relationships/hyperlink" Target="http://vtcargo.ru/data/f_78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2:IV118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B141" sqref="B141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18.125" style="0" customWidth="1"/>
    <col min="4" max="4" width="8.25390625" style="0" customWidth="1"/>
    <col min="5" max="5" width="10.375" style="0" customWidth="1"/>
    <col min="6" max="6" width="10.625" style="0" customWidth="1"/>
    <col min="7" max="7" width="14.375" style="1" customWidth="1"/>
    <col min="8" max="8" width="15.125" style="1" customWidth="1"/>
    <col min="9" max="10" width="14.875" style="1" customWidth="1"/>
    <col min="11" max="11" width="14.00390625" style="1" customWidth="1"/>
  </cols>
  <sheetData>
    <row r="1" ht="12.75"/>
    <row r="2" spans="2:12" ht="110.25" customHeight="1">
      <c r="B2" s="2"/>
      <c r="C2" s="2"/>
      <c r="D2" s="2"/>
      <c r="E2" s="2"/>
      <c r="F2" s="2"/>
      <c r="G2" s="3"/>
      <c r="H2" s="3"/>
      <c r="I2" s="3"/>
      <c r="J2" s="3"/>
      <c r="K2" s="4"/>
      <c r="L2" s="5"/>
    </row>
    <row r="3" spans="2:12" ht="23.25">
      <c r="B3" s="91" t="s">
        <v>338</v>
      </c>
      <c r="C3" s="92"/>
      <c r="D3" s="92"/>
      <c r="E3" s="92"/>
      <c r="F3" s="92"/>
      <c r="G3" s="92"/>
      <c r="H3" s="92"/>
      <c r="I3" s="92"/>
      <c r="J3" s="92"/>
      <c r="K3" s="93"/>
      <c r="L3" s="5"/>
    </row>
    <row r="4" spans="2:11" ht="15.75">
      <c r="B4" s="94" t="s">
        <v>0</v>
      </c>
      <c r="C4" s="95" t="s">
        <v>1</v>
      </c>
      <c r="D4" s="96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33" t="s">
        <v>9</v>
      </c>
    </row>
    <row r="5" spans="2:256" s="1" customFormat="1" ht="15.75">
      <c r="B5" s="94"/>
      <c r="C5" s="95"/>
      <c r="D5" s="96"/>
      <c r="E5" s="8" t="s">
        <v>10</v>
      </c>
      <c r="F5" s="8" t="s">
        <v>11</v>
      </c>
      <c r="G5" s="9" t="s">
        <v>12</v>
      </c>
      <c r="H5" s="9" t="s">
        <v>12</v>
      </c>
      <c r="I5" s="9" t="s">
        <v>12</v>
      </c>
      <c r="J5" s="9" t="s">
        <v>12</v>
      </c>
      <c r="K5" s="34" t="s">
        <v>12</v>
      </c>
      <c r="IR5"/>
      <c r="IS5"/>
      <c r="IT5"/>
      <c r="IU5"/>
      <c r="IV5"/>
    </row>
    <row r="6" spans="2:11" ht="14.25">
      <c r="B6" s="35" t="s">
        <v>13</v>
      </c>
      <c r="C6" s="10" t="s">
        <v>14</v>
      </c>
      <c r="D6" s="11" t="s">
        <v>15</v>
      </c>
      <c r="E6" s="11">
        <v>30</v>
      </c>
      <c r="F6" s="12">
        <f>E6*G6</f>
        <v>1740</v>
      </c>
      <c r="G6" s="13">
        <v>58</v>
      </c>
      <c r="H6" s="13">
        <v>55</v>
      </c>
      <c r="I6" s="13">
        <v>55</v>
      </c>
      <c r="J6" s="13">
        <v>55</v>
      </c>
      <c r="K6" s="36">
        <v>53</v>
      </c>
    </row>
    <row r="7" spans="2:11" ht="14.25">
      <c r="B7" s="90" t="s">
        <v>16</v>
      </c>
      <c r="C7" s="14" t="s">
        <v>17</v>
      </c>
      <c r="D7" s="13" t="s">
        <v>18</v>
      </c>
      <c r="E7" s="13">
        <v>30</v>
      </c>
      <c r="F7" s="12">
        <f aca="true" t="shared" si="0" ref="F7:F70">E7*G7</f>
        <v>5550</v>
      </c>
      <c r="G7" s="13">
        <v>185</v>
      </c>
      <c r="H7" s="13">
        <v>180</v>
      </c>
      <c r="I7" s="13">
        <v>180</v>
      </c>
      <c r="J7" s="13">
        <v>180</v>
      </c>
      <c r="K7" s="38">
        <v>180</v>
      </c>
    </row>
    <row r="8" spans="2:11" ht="14.25">
      <c r="B8" s="90"/>
      <c r="C8" s="14" t="s">
        <v>19</v>
      </c>
      <c r="D8" s="13" t="s">
        <v>18</v>
      </c>
      <c r="E8" s="13">
        <v>30</v>
      </c>
      <c r="F8" s="12">
        <f t="shared" si="0"/>
        <v>5850</v>
      </c>
      <c r="G8" s="13">
        <v>195</v>
      </c>
      <c r="H8" s="13">
        <v>190</v>
      </c>
      <c r="I8" s="13">
        <v>190</v>
      </c>
      <c r="J8" s="13">
        <v>190</v>
      </c>
      <c r="K8" s="38">
        <v>190</v>
      </c>
    </row>
    <row r="9" spans="2:11" ht="14.25">
      <c r="B9" s="37" t="s">
        <v>20</v>
      </c>
      <c r="C9" s="14" t="s">
        <v>21</v>
      </c>
      <c r="D9" s="13" t="s">
        <v>18</v>
      </c>
      <c r="E9" s="13">
        <v>20</v>
      </c>
      <c r="F9" s="12">
        <f t="shared" si="0"/>
        <v>740</v>
      </c>
      <c r="G9" s="15">
        <v>37</v>
      </c>
      <c r="H9" s="15">
        <f>G9</f>
        <v>37</v>
      </c>
      <c r="I9" s="15">
        <f>H9</f>
        <v>37</v>
      </c>
      <c r="J9" s="15">
        <f>I9</f>
        <v>37</v>
      </c>
      <c r="K9" s="39">
        <f>J9</f>
        <v>37</v>
      </c>
    </row>
    <row r="10" spans="2:11" ht="14.25">
      <c r="B10" s="37" t="s">
        <v>22</v>
      </c>
      <c r="C10" s="14" t="s">
        <v>23</v>
      </c>
      <c r="D10" s="13" t="s">
        <v>24</v>
      </c>
      <c r="E10" s="13">
        <v>30</v>
      </c>
      <c r="F10" s="12">
        <f t="shared" si="0"/>
        <v>1890</v>
      </c>
      <c r="G10" s="13">
        <v>63</v>
      </c>
      <c r="H10" s="13">
        <v>57</v>
      </c>
      <c r="I10" s="13">
        <f aca="true" t="shared" si="1" ref="H10:K11">H10</f>
        <v>57</v>
      </c>
      <c r="J10" s="13">
        <f t="shared" si="1"/>
        <v>57</v>
      </c>
      <c r="K10" s="43">
        <f t="shared" si="1"/>
        <v>57</v>
      </c>
    </row>
    <row r="11" spans="2:11" ht="14.25">
      <c r="B11" s="37" t="s">
        <v>25</v>
      </c>
      <c r="C11" s="14" t="s">
        <v>23</v>
      </c>
      <c r="D11" s="13" t="s">
        <v>24</v>
      </c>
      <c r="E11" s="13">
        <v>30</v>
      </c>
      <c r="F11" s="12">
        <f t="shared" si="0"/>
        <v>1650</v>
      </c>
      <c r="G11" s="15">
        <v>55</v>
      </c>
      <c r="H11" s="15">
        <f t="shared" si="1"/>
        <v>55</v>
      </c>
      <c r="I11" s="15">
        <f t="shared" si="1"/>
        <v>55</v>
      </c>
      <c r="J11" s="15">
        <f t="shared" si="1"/>
        <v>55</v>
      </c>
      <c r="K11" s="39">
        <f t="shared" si="1"/>
        <v>55</v>
      </c>
    </row>
    <row r="12" spans="2:11" ht="14.25">
      <c r="B12" s="37" t="s">
        <v>26</v>
      </c>
      <c r="C12" s="14" t="s">
        <v>59</v>
      </c>
      <c r="D12" s="13" t="s">
        <v>18</v>
      </c>
      <c r="E12" s="13">
        <v>20</v>
      </c>
      <c r="F12" s="12">
        <f t="shared" si="0"/>
        <v>980</v>
      </c>
      <c r="G12" s="16">
        <v>49</v>
      </c>
      <c r="H12" s="16">
        <v>47</v>
      </c>
      <c r="I12" s="16">
        <v>47</v>
      </c>
      <c r="J12" s="16">
        <v>47</v>
      </c>
      <c r="K12" s="40">
        <v>47</v>
      </c>
    </row>
    <row r="13" spans="2:11" ht="14.25">
      <c r="B13" s="37" t="s">
        <v>27</v>
      </c>
      <c r="C13" s="14" t="s">
        <v>21</v>
      </c>
      <c r="D13" s="13" t="s">
        <v>18</v>
      </c>
      <c r="E13" s="13">
        <v>20</v>
      </c>
      <c r="F13" s="12">
        <f t="shared" si="0"/>
        <v>1000</v>
      </c>
      <c r="G13" s="16">
        <v>50</v>
      </c>
      <c r="H13" s="16">
        <v>48</v>
      </c>
      <c r="I13" s="16">
        <v>48</v>
      </c>
      <c r="J13" s="16">
        <v>48</v>
      </c>
      <c r="K13" s="41">
        <v>48</v>
      </c>
    </row>
    <row r="14" spans="2:11" ht="14.25">
      <c r="B14" s="37" t="s">
        <v>28</v>
      </c>
      <c r="C14" s="14" t="s">
        <v>125</v>
      </c>
      <c r="D14" s="86" t="s">
        <v>15</v>
      </c>
      <c r="E14" s="13">
        <v>30</v>
      </c>
      <c r="F14" s="12">
        <f t="shared" si="0"/>
        <v>2700</v>
      </c>
      <c r="G14" s="17">
        <v>90</v>
      </c>
      <c r="H14" s="15">
        <f aca="true" t="shared" si="2" ref="H14:K15">G14</f>
        <v>90</v>
      </c>
      <c r="I14" s="15">
        <f t="shared" si="2"/>
        <v>90</v>
      </c>
      <c r="J14" s="15">
        <f t="shared" si="2"/>
        <v>90</v>
      </c>
      <c r="K14" s="39">
        <f t="shared" si="2"/>
        <v>90</v>
      </c>
    </row>
    <row r="15" spans="2:11" ht="14.25">
      <c r="B15" s="37" t="s">
        <v>30</v>
      </c>
      <c r="C15" s="14" t="s">
        <v>31</v>
      </c>
      <c r="D15" s="13" t="s">
        <v>18</v>
      </c>
      <c r="E15" s="13">
        <v>30</v>
      </c>
      <c r="F15" s="12">
        <f t="shared" si="0"/>
        <v>2850</v>
      </c>
      <c r="G15" s="17">
        <v>95</v>
      </c>
      <c r="H15" s="15">
        <f t="shared" si="2"/>
        <v>95</v>
      </c>
      <c r="I15" s="15">
        <f t="shared" si="2"/>
        <v>95</v>
      </c>
      <c r="J15" s="15">
        <f t="shared" si="2"/>
        <v>95</v>
      </c>
      <c r="K15" s="39">
        <f t="shared" si="2"/>
        <v>95</v>
      </c>
    </row>
    <row r="16" spans="2:11" ht="14.25">
      <c r="B16" s="90" t="s">
        <v>32</v>
      </c>
      <c r="C16" s="53" t="s">
        <v>21</v>
      </c>
      <c r="D16" s="13" t="s">
        <v>18</v>
      </c>
      <c r="E16" s="54">
        <v>20</v>
      </c>
      <c r="F16" s="12">
        <f t="shared" si="0"/>
        <v>1400</v>
      </c>
      <c r="G16" s="15">
        <v>70</v>
      </c>
      <c r="H16" s="15">
        <f aca="true" t="shared" si="3" ref="H16:K18">G16</f>
        <v>70</v>
      </c>
      <c r="I16" s="15">
        <f t="shared" si="3"/>
        <v>70</v>
      </c>
      <c r="J16" s="15">
        <f t="shared" si="3"/>
        <v>70</v>
      </c>
      <c r="K16" s="39">
        <f t="shared" si="3"/>
        <v>70</v>
      </c>
    </row>
    <row r="17" spans="2:11" ht="14.25">
      <c r="B17" s="90"/>
      <c r="C17" s="14" t="s">
        <v>29</v>
      </c>
      <c r="D17" s="13" t="s">
        <v>18</v>
      </c>
      <c r="E17" s="13">
        <v>30</v>
      </c>
      <c r="F17" s="12">
        <f t="shared" si="0"/>
        <v>2130</v>
      </c>
      <c r="G17" s="16">
        <v>71</v>
      </c>
      <c r="H17" s="16">
        <v>71</v>
      </c>
      <c r="I17" s="16">
        <v>70</v>
      </c>
      <c r="J17" s="16">
        <v>69</v>
      </c>
      <c r="K17" s="40">
        <v>69</v>
      </c>
    </row>
    <row r="18" spans="2:11" ht="14.25">
      <c r="B18" s="37" t="s">
        <v>33</v>
      </c>
      <c r="C18" s="14" t="s">
        <v>34</v>
      </c>
      <c r="D18" s="13" t="s">
        <v>18</v>
      </c>
      <c r="E18" s="13">
        <v>30</v>
      </c>
      <c r="F18" s="12">
        <f t="shared" si="0"/>
        <v>1350</v>
      </c>
      <c r="G18" s="15">
        <v>45</v>
      </c>
      <c r="H18" s="15">
        <f t="shared" si="3"/>
        <v>45</v>
      </c>
      <c r="I18" s="15">
        <f t="shared" si="3"/>
        <v>45</v>
      </c>
      <c r="J18" s="15">
        <f t="shared" si="3"/>
        <v>45</v>
      </c>
      <c r="K18" s="39">
        <f t="shared" si="3"/>
        <v>45</v>
      </c>
    </row>
    <row r="19" spans="2:11" ht="14.25">
      <c r="B19" s="90" t="s">
        <v>35</v>
      </c>
      <c r="C19" s="14" t="s">
        <v>36</v>
      </c>
      <c r="D19" s="13" t="s">
        <v>18</v>
      </c>
      <c r="E19" s="13">
        <v>30</v>
      </c>
      <c r="F19" s="12">
        <f t="shared" si="0"/>
        <v>2190</v>
      </c>
      <c r="G19" s="16">
        <v>73</v>
      </c>
      <c r="H19" s="16">
        <v>72</v>
      </c>
      <c r="I19" s="16">
        <v>72</v>
      </c>
      <c r="J19" s="16">
        <v>72</v>
      </c>
      <c r="K19" s="42">
        <v>69</v>
      </c>
    </row>
    <row r="20" spans="2:11" ht="14.25">
      <c r="B20" s="90"/>
      <c r="C20" s="14" t="s">
        <v>117</v>
      </c>
      <c r="D20" s="13" t="s">
        <v>24</v>
      </c>
      <c r="E20" s="18">
        <v>30</v>
      </c>
      <c r="F20" s="12">
        <f t="shared" si="0"/>
        <v>2250</v>
      </c>
      <c r="G20" s="15">
        <v>75</v>
      </c>
      <c r="H20" s="15">
        <f>G20</f>
        <v>75</v>
      </c>
      <c r="I20" s="15">
        <f>H20</f>
        <v>75</v>
      </c>
      <c r="J20" s="15">
        <f>I20</f>
        <v>75</v>
      </c>
      <c r="K20" s="39">
        <f>J20</f>
        <v>75</v>
      </c>
    </row>
    <row r="21" spans="2:11" ht="14.25">
      <c r="B21" s="37" t="s">
        <v>37</v>
      </c>
      <c r="C21" s="14" t="s">
        <v>21</v>
      </c>
      <c r="D21" s="13" t="s">
        <v>18</v>
      </c>
      <c r="E21" s="13">
        <v>20</v>
      </c>
      <c r="F21" s="12">
        <f t="shared" si="0"/>
        <v>800</v>
      </c>
      <c r="G21" s="16">
        <v>40</v>
      </c>
      <c r="H21" s="16">
        <v>39</v>
      </c>
      <c r="I21" s="16">
        <v>39</v>
      </c>
      <c r="J21" s="16">
        <v>39</v>
      </c>
      <c r="K21" s="42">
        <v>39</v>
      </c>
    </row>
    <row r="22" spans="2:11" ht="14.25">
      <c r="B22" s="37" t="s">
        <v>38</v>
      </c>
      <c r="C22" s="14" t="s">
        <v>21</v>
      </c>
      <c r="D22" s="13" t="s">
        <v>18</v>
      </c>
      <c r="E22" s="13">
        <v>20</v>
      </c>
      <c r="F22" s="12">
        <f t="shared" si="0"/>
        <v>740</v>
      </c>
      <c r="G22" s="16">
        <v>37</v>
      </c>
      <c r="H22" s="16">
        <v>36</v>
      </c>
      <c r="I22" s="16">
        <v>36</v>
      </c>
      <c r="J22" s="16">
        <v>36</v>
      </c>
      <c r="K22" s="42">
        <v>36</v>
      </c>
    </row>
    <row r="23" spans="2:11" ht="14.25">
      <c r="B23" s="37" t="s">
        <v>39</v>
      </c>
      <c r="C23" s="14" t="s">
        <v>40</v>
      </c>
      <c r="D23" s="13" t="s">
        <v>18</v>
      </c>
      <c r="E23" s="13">
        <v>30</v>
      </c>
      <c r="F23" s="12">
        <f t="shared" si="0"/>
        <v>1620</v>
      </c>
      <c r="G23" s="15">
        <v>54</v>
      </c>
      <c r="H23" s="15">
        <f>G23</f>
        <v>54</v>
      </c>
      <c r="I23" s="15">
        <f>H23</f>
        <v>54</v>
      </c>
      <c r="J23" s="15">
        <f>I23</f>
        <v>54</v>
      </c>
      <c r="K23" s="39">
        <f>J23</f>
        <v>54</v>
      </c>
    </row>
    <row r="24" spans="2:11" ht="14.25">
      <c r="B24" s="37" t="s">
        <v>41</v>
      </c>
      <c r="C24" s="14" t="s">
        <v>21</v>
      </c>
      <c r="D24" s="13" t="s">
        <v>18</v>
      </c>
      <c r="E24" s="13">
        <v>20</v>
      </c>
      <c r="F24" s="12">
        <f t="shared" si="0"/>
        <v>820</v>
      </c>
      <c r="G24" s="16">
        <v>41</v>
      </c>
      <c r="H24" s="16">
        <v>41</v>
      </c>
      <c r="I24" s="16">
        <v>40</v>
      </c>
      <c r="J24" s="16">
        <v>40</v>
      </c>
      <c r="K24" s="42">
        <v>40</v>
      </c>
    </row>
    <row r="25" spans="2:11" ht="14.25">
      <c r="B25" s="37" t="s">
        <v>42</v>
      </c>
      <c r="C25" s="14" t="s">
        <v>43</v>
      </c>
      <c r="D25" s="13" t="s">
        <v>18</v>
      </c>
      <c r="E25" s="13">
        <v>20</v>
      </c>
      <c r="F25" s="12">
        <f t="shared" si="0"/>
        <v>1180</v>
      </c>
      <c r="G25" s="16">
        <v>59</v>
      </c>
      <c r="H25" s="16">
        <v>58</v>
      </c>
      <c r="I25" s="16">
        <v>58</v>
      </c>
      <c r="J25" s="16">
        <v>58</v>
      </c>
      <c r="K25" s="42">
        <v>58</v>
      </c>
    </row>
    <row r="26" spans="2:11" ht="14.25">
      <c r="B26" s="44" t="s">
        <v>44</v>
      </c>
      <c r="C26" s="14" t="s">
        <v>21</v>
      </c>
      <c r="D26" s="13" t="s">
        <v>18</v>
      </c>
      <c r="E26" s="13">
        <v>30</v>
      </c>
      <c r="F26" s="12">
        <f t="shared" si="0"/>
        <v>2430</v>
      </c>
      <c r="G26" s="16">
        <v>81</v>
      </c>
      <c r="H26" s="16">
        <v>81</v>
      </c>
      <c r="I26" s="16">
        <v>81</v>
      </c>
      <c r="J26" s="16">
        <v>79</v>
      </c>
      <c r="K26" s="42">
        <v>79</v>
      </c>
    </row>
    <row r="27" spans="2:11" ht="14.25">
      <c r="B27" s="90" t="s">
        <v>45</v>
      </c>
      <c r="C27" s="14" t="s">
        <v>21</v>
      </c>
      <c r="D27" s="13" t="s">
        <v>18</v>
      </c>
      <c r="E27" s="13">
        <v>20</v>
      </c>
      <c r="F27" s="12">
        <f t="shared" si="0"/>
        <v>820</v>
      </c>
      <c r="G27" s="16">
        <v>41</v>
      </c>
      <c r="H27" s="16">
        <v>38</v>
      </c>
      <c r="I27" s="16">
        <v>38</v>
      </c>
      <c r="J27" s="16">
        <v>38</v>
      </c>
      <c r="K27" s="42">
        <v>38</v>
      </c>
    </row>
    <row r="28" spans="2:11" ht="14.25">
      <c r="B28" s="90"/>
      <c r="C28" s="14" t="s">
        <v>46</v>
      </c>
      <c r="D28" s="13" t="s">
        <v>18</v>
      </c>
      <c r="E28" s="13">
        <v>30</v>
      </c>
      <c r="F28" s="12">
        <f t="shared" si="0"/>
        <v>1230</v>
      </c>
      <c r="G28" s="16">
        <v>41</v>
      </c>
      <c r="H28" s="16">
        <v>39</v>
      </c>
      <c r="I28" s="16">
        <v>39</v>
      </c>
      <c r="J28" s="16">
        <v>39</v>
      </c>
      <c r="K28" s="42">
        <v>39</v>
      </c>
    </row>
    <row r="29" spans="2:11" ht="14.25">
      <c r="B29" s="37" t="s">
        <v>47</v>
      </c>
      <c r="C29" s="14" t="s">
        <v>46</v>
      </c>
      <c r="D29" s="13" t="s">
        <v>18</v>
      </c>
      <c r="E29" s="13">
        <v>40</v>
      </c>
      <c r="F29" s="12">
        <f t="shared" si="0"/>
        <v>1920</v>
      </c>
      <c r="G29" s="17">
        <v>48</v>
      </c>
      <c r="H29" s="15">
        <f>G29</f>
        <v>48</v>
      </c>
      <c r="I29" s="15">
        <f>H29</f>
        <v>48</v>
      </c>
      <c r="J29" s="15">
        <f>I29</f>
        <v>48</v>
      </c>
      <c r="K29" s="39">
        <f>J29</f>
        <v>48</v>
      </c>
    </row>
    <row r="30" spans="2:11" ht="14.25">
      <c r="B30" s="37" t="s">
        <v>48</v>
      </c>
      <c r="C30" s="14" t="s">
        <v>21</v>
      </c>
      <c r="D30" s="13" t="s">
        <v>18</v>
      </c>
      <c r="E30" s="13">
        <v>20</v>
      </c>
      <c r="F30" s="12">
        <f t="shared" si="0"/>
        <v>1220</v>
      </c>
      <c r="G30" s="16">
        <v>61</v>
      </c>
      <c r="H30" s="16">
        <v>58</v>
      </c>
      <c r="I30" s="16">
        <v>58</v>
      </c>
      <c r="J30" s="16">
        <v>58</v>
      </c>
      <c r="K30" s="42">
        <v>58</v>
      </c>
    </row>
    <row r="31" spans="2:11" ht="14.25">
      <c r="B31" s="37" t="s">
        <v>49</v>
      </c>
      <c r="C31" s="14" t="s">
        <v>50</v>
      </c>
      <c r="D31" s="13" t="s">
        <v>18</v>
      </c>
      <c r="E31" s="13">
        <v>20</v>
      </c>
      <c r="F31" s="12">
        <f t="shared" si="0"/>
        <v>1280</v>
      </c>
      <c r="G31" s="17">
        <v>64</v>
      </c>
      <c r="H31" s="15">
        <f aca="true" t="shared" si="4" ref="H31:K32">G31</f>
        <v>64</v>
      </c>
      <c r="I31" s="15">
        <f t="shared" si="4"/>
        <v>64</v>
      </c>
      <c r="J31" s="15">
        <f t="shared" si="4"/>
        <v>64</v>
      </c>
      <c r="K31" s="39">
        <f t="shared" si="4"/>
        <v>64</v>
      </c>
    </row>
    <row r="32" spans="2:11" ht="14.25">
      <c r="B32" s="37" t="s">
        <v>51</v>
      </c>
      <c r="C32" s="14" t="s">
        <v>145</v>
      </c>
      <c r="D32" s="13" t="s">
        <v>15</v>
      </c>
      <c r="E32" s="13">
        <v>30</v>
      </c>
      <c r="F32" s="12">
        <f t="shared" si="0"/>
        <v>3150</v>
      </c>
      <c r="G32" s="55">
        <v>105</v>
      </c>
      <c r="H32" s="13">
        <f t="shared" si="4"/>
        <v>105</v>
      </c>
      <c r="I32" s="13">
        <v>104</v>
      </c>
      <c r="J32" s="13">
        <f t="shared" si="4"/>
        <v>104</v>
      </c>
      <c r="K32" s="43">
        <f t="shared" si="4"/>
        <v>104</v>
      </c>
    </row>
    <row r="33" spans="2:11" ht="14.25">
      <c r="B33" s="35" t="s">
        <v>52</v>
      </c>
      <c r="C33" s="10" t="s">
        <v>21</v>
      </c>
      <c r="D33" s="11" t="s">
        <v>18</v>
      </c>
      <c r="E33" s="11">
        <v>20</v>
      </c>
      <c r="F33" s="12">
        <f t="shared" si="0"/>
        <v>780</v>
      </c>
      <c r="G33" s="16">
        <v>39</v>
      </c>
      <c r="H33" s="16">
        <v>38</v>
      </c>
      <c r="I33" s="16">
        <v>38</v>
      </c>
      <c r="J33" s="16">
        <v>38</v>
      </c>
      <c r="K33" s="40">
        <v>38</v>
      </c>
    </row>
    <row r="34" spans="2:11" ht="14.25">
      <c r="B34" s="37" t="s">
        <v>53</v>
      </c>
      <c r="C34" s="14" t="s">
        <v>21</v>
      </c>
      <c r="D34" s="13" t="s">
        <v>18</v>
      </c>
      <c r="E34" s="13">
        <v>20</v>
      </c>
      <c r="F34" s="12">
        <f t="shared" si="0"/>
        <v>1200</v>
      </c>
      <c r="G34" s="16">
        <v>60</v>
      </c>
      <c r="H34" s="16">
        <v>58</v>
      </c>
      <c r="I34" s="16">
        <v>58</v>
      </c>
      <c r="J34" s="16">
        <v>58</v>
      </c>
      <c r="K34" s="42">
        <v>58</v>
      </c>
    </row>
    <row r="35" spans="2:11" ht="14.25">
      <c r="B35" s="37" t="s">
        <v>54</v>
      </c>
      <c r="C35" s="14" t="s">
        <v>55</v>
      </c>
      <c r="D35" s="13" t="s">
        <v>15</v>
      </c>
      <c r="E35" s="13">
        <v>30</v>
      </c>
      <c r="F35" s="12">
        <f t="shared" si="0"/>
        <v>2700</v>
      </c>
      <c r="G35" s="16">
        <v>90</v>
      </c>
      <c r="H35" s="16">
        <v>75</v>
      </c>
      <c r="I35" s="16">
        <v>74</v>
      </c>
      <c r="J35" s="16">
        <v>73</v>
      </c>
      <c r="K35" s="42">
        <v>73</v>
      </c>
    </row>
    <row r="36" spans="2:11" ht="14.25">
      <c r="B36" s="90" t="s">
        <v>56</v>
      </c>
      <c r="C36" s="14" t="s">
        <v>143</v>
      </c>
      <c r="D36" s="13" t="s">
        <v>18</v>
      </c>
      <c r="E36" s="13">
        <v>30</v>
      </c>
      <c r="F36" s="12">
        <f t="shared" si="0"/>
        <v>4950</v>
      </c>
      <c r="G36" s="15">
        <v>165</v>
      </c>
      <c r="H36" s="15">
        <f aca="true" t="shared" si="5" ref="H36:K38">G36</f>
        <v>165</v>
      </c>
      <c r="I36" s="15">
        <f t="shared" si="5"/>
        <v>165</v>
      </c>
      <c r="J36" s="15">
        <f t="shared" si="5"/>
        <v>165</v>
      </c>
      <c r="K36" s="39">
        <f t="shared" si="5"/>
        <v>165</v>
      </c>
    </row>
    <row r="37" spans="2:11" ht="14.25">
      <c r="B37" s="90"/>
      <c r="C37" s="87" t="s">
        <v>70</v>
      </c>
      <c r="D37" s="13" t="s">
        <v>15</v>
      </c>
      <c r="E37" s="13">
        <v>30</v>
      </c>
      <c r="F37" s="12">
        <f t="shared" si="0"/>
        <v>4950</v>
      </c>
      <c r="G37" s="15">
        <v>165</v>
      </c>
      <c r="H37" s="15">
        <f t="shared" si="5"/>
        <v>165</v>
      </c>
      <c r="I37" s="15">
        <f t="shared" si="5"/>
        <v>165</v>
      </c>
      <c r="J37" s="15">
        <f t="shared" si="5"/>
        <v>165</v>
      </c>
      <c r="K37" s="39">
        <f t="shared" si="5"/>
        <v>165</v>
      </c>
    </row>
    <row r="38" spans="2:11" ht="14.25">
      <c r="B38" s="37" t="s">
        <v>58</v>
      </c>
      <c r="C38" s="14" t="s">
        <v>59</v>
      </c>
      <c r="D38" s="86" t="s">
        <v>15</v>
      </c>
      <c r="E38" s="13">
        <v>20</v>
      </c>
      <c r="F38" s="12">
        <f t="shared" si="0"/>
        <v>1080</v>
      </c>
      <c r="G38" s="15">
        <v>54</v>
      </c>
      <c r="H38" s="15">
        <f t="shared" si="5"/>
        <v>54</v>
      </c>
      <c r="I38" s="15">
        <f t="shared" si="5"/>
        <v>54</v>
      </c>
      <c r="J38" s="15">
        <f t="shared" si="5"/>
        <v>54</v>
      </c>
      <c r="K38" s="39">
        <f t="shared" si="5"/>
        <v>54</v>
      </c>
    </row>
    <row r="39" spans="2:11" ht="14.25">
      <c r="B39" s="37" t="s">
        <v>60</v>
      </c>
      <c r="C39" s="87" t="s">
        <v>229</v>
      </c>
      <c r="D39" s="13" t="s">
        <v>15</v>
      </c>
      <c r="E39" s="13">
        <v>20</v>
      </c>
      <c r="F39" s="12">
        <f t="shared" si="0"/>
        <v>1160</v>
      </c>
      <c r="G39" s="16">
        <v>58</v>
      </c>
      <c r="H39" s="16">
        <v>57</v>
      </c>
      <c r="I39" s="16">
        <v>57</v>
      </c>
      <c r="J39" s="16">
        <v>57</v>
      </c>
      <c r="K39" s="40">
        <v>56</v>
      </c>
    </row>
    <row r="40" spans="2:11" ht="14.25">
      <c r="B40" s="90" t="s">
        <v>61</v>
      </c>
      <c r="C40" s="14" t="s">
        <v>104</v>
      </c>
      <c r="D40" s="13" t="s">
        <v>18</v>
      </c>
      <c r="E40" s="13">
        <v>20</v>
      </c>
      <c r="F40" s="12">
        <f t="shared" si="0"/>
        <v>1080</v>
      </c>
      <c r="G40" s="15">
        <v>54</v>
      </c>
      <c r="H40" s="15">
        <f aca="true" t="shared" si="6" ref="H40:K42">G40</f>
        <v>54</v>
      </c>
      <c r="I40" s="15">
        <f t="shared" si="6"/>
        <v>54</v>
      </c>
      <c r="J40" s="15">
        <f t="shared" si="6"/>
        <v>54</v>
      </c>
      <c r="K40" s="39">
        <f t="shared" si="6"/>
        <v>54</v>
      </c>
    </row>
    <row r="41" spans="2:11" ht="14.25">
      <c r="B41" s="90"/>
      <c r="C41" s="14" t="s">
        <v>57</v>
      </c>
      <c r="D41" s="13" t="s">
        <v>18</v>
      </c>
      <c r="E41" s="13">
        <v>30</v>
      </c>
      <c r="F41" s="12">
        <f t="shared" si="0"/>
        <v>1500</v>
      </c>
      <c r="G41" s="15">
        <v>50</v>
      </c>
      <c r="H41" s="15">
        <f t="shared" si="6"/>
        <v>50</v>
      </c>
      <c r="I41" s="15">
        <f t="shared" si="6"/>
        <v>50</v>
      </c>
      <c r="J41" s="15">
        <f t="shared" si="6"/>
        <v>50</v>
      </c>
      <c r="K41" s="39">
        <f t="shared" si="6"/>
        <v>50</v>
      </c>
    </row>
    <row r="42" spans="2:11" ht="14.25">
      <c r="B42" s="90" t="s">
        <v>62</v>
      </c>
      <c r="C42" s="14" t="s">
        <v>63</v>
      </c>
      <c r="D42" s="13" t="s">
        <v>15</v>
      </c>
      <c r="E42" s="13">
        <v>30</v>
      </c>
      <c r="F42" s="12">
        <f t="shared" si="0"/>
        <v>2910</v>
      </c>
      <c r="G42" s="15">
        <v>97</v>
      </c>
      <c r="H42" s="15">
        <f t="shared" si="6"/>
        <v>97</v>
      </c>
      <c r="I42" s="15">
        <f t="shared" si="6"/>
        <v>97</v>
      </c>
      <c r="J42" s="15">
        <f t="shared" si="6"/>
        <v>97</v>
      </c>
      <c r="K42" s="39">
        <f t="shared" si="6"/>
        <v>97</v>
      </c>
    </row>
    <row r="43" spans="2:11" ht="14.25">
      <c r="B43" s="90"/>
      <c r="C43" s="14" t="s">
        <v>19</v>
      </c>
      <c r="D43" s="13" t="s">
        <v>18</v>
      </c>
      <c r="E43" s="13">
        <v>30</v>
      </c>
      <c r="F43" s="12">
        <f t="shared" si="0"/>
        <v>3000</v>
      </c>
      <c r="G43" s="13">
        <v>100</v>
      </c>
      <c r="H43" s="13">
        <v>100</v>
      </c>
      <c r="I43" s="13">
        <v>98</v>
      </c>
      <c r="J43" s="13">
        <v>96</v>
      </c>
      <c r="K43" s="43">
        <v>95</v>
      </c>
    </row>
    <row r="44" spans="2:11" ht="14.25">
      <c r="B44" s="37" t="s">
        <v>64</v>
      </c>
      <c r="C44" s="87" t="s">
        <v>59</v>
      </c>
      <c r="D44" s="86" t="s">
        <v>15</v>
      </c>
      <c r="E44" s="13">
        <v>30</v>
      </c>
      <c r="F44" s="12">
        <f t="shared" si="0"/>
        <v>1710</v>
      </c>
      <c r="G44" s="13">
        <v>57</v>
      </c>
      <c r="H44" s="13">
        <v>57</v>
      </c>
      <c r="I44" s="13">
        <v>57</v>
      </c>
      <c r="J44" s="13">
        <v>57</v>
      </c>
      <c r="K44" s="43">
        <v>55</v>
      </c>
    </row>
    <row r="45" spans="2:11" ht="14.25">
      <c r="B45" s="37" t="s">
        <v>65</v>
      </c>
      <c r="C45" s="14" t="s">
        <v>66</v>
      </c>
      <c r="D45" s="13" t="s">
        <v>18</v>
      </c>
      <c r="E45" s="13">
        <v>20</v>
      </c>
      <c r="F45" s="12">
        <f t="shared" si="0"/>
        <v>1160</v>
      </c>
      <c r="G45" s="13">
        <v>58</v>
      </c>
      <c r="H45" s="13">
        <v>57</v>
      </c>
      <c r="I45" s="13">
        <v>56</v>
      </c>
      <c r="J45" s="13">
        <v>56</v>
      </c>
      <c r="K45" s="43">
        <v>55</v>
      </c>
    </row>
    <row r="46" spans="2:11" ht="15">
      <c r="B46" s="37" t="s">
        <v>67</v>
      </c>
      <c r="C46" s="14" t="s">
        <v>144</v>
      </c>
      <c r="D46" s="13" t="s">
        <v>18</v>
      </c>
      <c r="E46" s="13">
        <v>20</v>
      </c>
      <c r="F46" s="12">
        <f t="shared" si="0"/>
        <v>1400</v>
      </c>
      <c r="G46" s="13">
        <v>70</v>
      </c>
      <c r="H46" s="13">
        <v>70</v>
      </c>
      <c r="I46" s="13">
        <v>70</v>
      </c>
      <c r="J46" s="13">
        <v>70</v>
      </c>
      <c r="K46" s="43">
        <v>68</v>
      </c>
    </row>
    <row r="47" spans="2:11" ht="15">
      <c r="B47" s="90" t="s">
        <v>68</v>
      </c>
      <c r="C47" s="14" t="s">
        <v>23</v>
      </c>
      <c r="D47" s="13" t="s">
        <v>24</v>
      </c>
      <c r="E47" s="13">
        <v>30</v>
      </c>
      <c r="F47" s="12">
        <f t="shared" si="0"/>
        <v>2880</v>
      </c>
      <c r="G47" s="15">
        <v>96</v>
      </c>
      <c r="H47" s="15">
        <f aca="true" t="shared" si="7" ref="H47:K50">G47</f>
        <v>96</v>
      </c>
      <c r="I47" s="15">
        <f t="shared" si="7"/>
        <v>96</v>
      </c>
      <c r="J47" s="15">
        <f t="shared" si="7"/>
        <v>96</v>
      </c>
      <c r="K47" s="39">
        <f t="shared" si="7"/>
        <v>96</v>
      </c>
    </row>
    <row r="48" spans="2:11" ht="15">
      <c r="B48" s="90"/>
      <c r="C48" s="14" t="s">
        <v>19</v>
      </c>
      <c r="D48" s="13" t="s">
        <v>18</v>
      </c>
      <c r="E48" s="13">
        <v>30</v>
      </c>
      <c r="F48" s="12">
        <f t="shared" si="0"/>
        <v>3600</v>
      </c>
      <c r="G48" s="15">
        <v>120</v>
      </c>
      <c r="H48" s="15">
        <f t="shared" si="7"/>
        <v>120</v>
      </c>
      <c r="I48" s="15">
        <f t="shared" si="7"/>
        <v>120</v>
      </c>
      <c r="J48" s="15">
        <f t="shared" si="7"/>
        <v>120</v>
      </c>
      <c r="K48" s="39">
        <f t="shared" si="7"/>
        <v>120</v>
      </c>
    </row>
    <row r="49" spans="2:11" ht="15">
      <c r="B49" s="99" t="s">
        <v>69</v>
      </c>
      <c r="C49" s="87" t="s">
        <v>70</v>
      </c>
      <c r="D49" s="13" t="s">
        <v>15</v>
      </c>
      <c r="E49" s="86">
        <v>40</v>
      </c>
      <c r="F49" s="12">
        <f t="shared" si="0"/>
        <v>5400</v>
      </c>
      <c r="G49" s="15">
        <v>135</v>
      </c>
      <c r="H49" s="15">
        <f>G49</f>
        <v>135</v>
      </c>
      <c r="I49" s="15">
        <f>H49</f>
        <v>135</v>
      </c>
      <c r="J49" s="15">
        <f>I49</f>
        <v>135</v>
      </c>
      <c r="K49" s="39">
        <f>J49</f>
        <v>135</v>
      </c>
    </row>
    <row r="50" spans="2:11" ht="15">
      <c r="B50" s="99"/>
      <c r="C50" s="14" t="s">
        <v>19</v>
      </c>
      <c r="D50" s="13" t="s">
        <v>18</v>
      </c>
      <c r="E50" s="13">
        <v>30</v>
      </c>
      <c r="F50" s="12">
        <f t="shared" si="0"/>
        <v>4500</v>
      </c>
      <c r="G50" s="15">
        <v>150</v>
      </c>
      <c r="H50" s="15">
        <f t="shared" si="7"/>
        <v>150</v>
      </c>
      <c r="I50" s="15">
        <f t="shared" si="7"/>
        <v>150</v>
      </c>
      <c r="J50" s="15">
        <f t="shared" si="7"/>
        <v>150</v>
      </c>
      <c r="K50" s="39">
        <f t="shared" si="7"/>
        <v>150</v>
      </c>
    </row>
    <row r="51" spans="2:11" ht="15">
      <c r="B51" s="90" t="s">
        <v>71</v>
      </c>
      <c r="C51" s="14" t="s">
        <v>21</v>
      </c>
      <c r="D51" s="13" t="s">
        <v>18</v>
      </c>
      <c r="E51" s="13">
        <v>20</v>
      </c>
      <c r="F51" s="12">
        <f t="shared" si="0"/>
        <v>1340</v>
      </c>
      <c r="G51" s="13">
        <v>67</v>
      </c>
      <c r="H51" s="13">
        <v>64</v>
      </c>
      <c r="I51" s="13">
        <v>64</v>
      </c>
      <c r="J51" s="13">
        <v>62</v>
      </c>
      <c r="K51" s="43">
        <v>62</v>
      </c>
    </row>
    <row r="52" spans="2:11" ht="15">
      <c r="B52" s="90"/>
      <c r="C52" s="14" t="s">
        <v>59</v>
      </c>
      <c r="D52" s="13" t="s">
        <v>15</v>
      </c>
      <c r="E52" s="13">
        <v>20</v>
      </c>
      <c r="F52" s="12">
        <f t="shared" si="0"/>
        <v>1340</v>
      </c>
      <c r="G52" s="13">
        <v>67</v>
      </c>
      <c r="H52" s="13">
        <v>66</v>
      </c>
      <c r="I52" s="13">
        <v>66</v>
      </c>
      <c r="J52" s="13">
        <v>64</v>
      </c>
      <c r="K52" s="43">
        <v>64</v>
      </c>
    </row>
    <row r="53" spans="2:11" ht="15">
      <c r="B53" s="37" t="s">
        <v>72</v>
      </c>
      <c r="C53" s="14" t="s">
        <v>73</v>
      </c>
      <c r="D53" s="13" t="s">
        <v>18</v>
      </c>
      <c r="E53" s="13">
        <v>30</v>
      </c>
      <c r="F53" s="12">
        <f t="shared" si="0"/>
        <v>1620</v>
      </c>
      <c r="G53" s="13">
        <v>54</v>
      </c>
      <c r="H53" s="13">
        <v>52</v>
      </c>
      <c r="I53" s="13">
        <v>52</v>
      </c>
      <c r="J53" s="13">
        <v>52</v>
      </c>
      <c r="K53" s="43">
        <v>50</v>
      </c>
    </row>
    <row r="54" spans="2:11" ht="15">
      <c r="B54" s="37" t="s">
        <v>74</v>
      </c>
      <c r="C54" s="14" t="s">
        <v>21</v>
      </c>
      <c r="D54" s="13" t="s">
        <v>18</v>
      </c>
      <c r="E54" s="13">
        <v>20</v>
      </c>
      <c r="F54" s="12">
        <f t="shared" si="0"/>
        <v>680</v>
      </c>
      <c r="G54" s="13">
        <v>34</v>
      </c>
      <c r="H54" s="13">
        <v>34</v>
      </c>
      <c r="I54" s="13">
        <v>32</v>
      </c>
      <c r="J54" s="13">
        <v>32</v>
      </c>
      <c r="K54" s="43">
        <v>30</v>
      </c>
    </row>
    <row r="55" spans="2:11" ht="15">
      <c r="B55" s="37" t="s">
        <v>75</v>
      </c>
      <c r="C55" s="14" t="s">
        <v>21</v>
      </c>
      <c r="D55" s="13" t="s">
        <v>18</v>
      </c>
      <c r="E55" s="13">
        <v>20</v>
      </c>
      <c r="F55" s="12">
        <f t="shared" si="0"/>
        <v>1300</v>
      </c>
      <c r="G55" s="13">
        <v>65</v>
      </c>
      <c r="H55" s="13">
        <v>62</v>
      </c>
      <c r="I55" s="13">
        <v>62</v>
      </c>
      <c r="J55" s="13">
        <v>62</v>
      </c>
      <c r="K55" s="43">
        <v>60</v>
      </c>
    </row>
    <row r="56" spans="2:11" ht="15">
      <c r="B56" s="37" t="s">
        <v>76</v>
      </c>
      <c r="C56" s="14" t="s">
        <v>77</v>
      </c>
      <c r="D56" s="13" t="s">
        <v>18</v>
      </c>
      <c r="E56" s="13">
        <v>25</v>
      </c>
      <c r="F56" s="12">
        <f t="shared" si="0"/>
        <v>1375</v>
      </c>
      <c r="G56" s="15">
        <v>55</v>
      </c>
      <c r="H56" s="15">
        <f>G56</f>
        <v>55</v>
      </c>
      <c r="I56" s="15">
        <f>H56</f>
        <v>55</v>
      </c>
      <c r="J56" s="15">
        <f>I56</f>
        <v>55</v>
      </c>
      <c r="K56" s="39">
        <f>J56</f>
        <v>55</v>
      </c>
    </row>
    <row r="57" spans="2:11" ht="15">
      <c r="B57" s="37" t="s">
        <v>78</v>
      </c>
      <c r="C57" s="14" t="s">
        <v>21</v>
      </c>
      <c r="D57" s="13" t="s">
        <v>18</v>
      </c>
      <c r="E57" s="13">
        <v>20</v>
      </c>
      <c r="F57" s="12">
        <f t="shared" si="0"/>
        <v>1080</v>
      </c>
      <c r="G57" s="13">
        <v>54</v>
      </c>
      <c r="H57" s="13">
        <v>54</v>
      </c>
      <c r="I57" s="13">
        <v>53</v>
      </c>
      <c r="J57" s="13">
        <v>53</v>
      </c>
      <c r="K57" s="43">
        <v>53</v>
      </c>
    </row>
    <row r="58" spans="2:11" ht="15">
      <c r="B58" s="37" t="s">
        <v>79</v>
      </c>
      <c r="C58" s="14" t="s">
        <v>59</v>
      </c>
      <c r="D58" s="13" t="s">
        <v>15</v>
      </c>
      <c r="E58" s="13">
        <v>20</v>
      </c>
      <c r="F58" s="12">
        <f t="shared" si="0"/>
        <v>1540</v>
      </c>
      <c r="G58" s="13">
        <v>77</v>
      </c>
      <c r="H58" s="13">
        <v>76</v>
      </c>
      <c r="I58" s="13">
        <v>76</v>
      </c>
      <c r="J58" s="13">
        <v>76</v>
      </c>
      <c r="K58" s="43">
        <v>75</v>
      </c>
    </row>
    <row r="59" spans="2:11" ht="15">
      <c r="B59" s="37" t="s">
        <v>80</v>
      </c>
      <c r="C59" s="14" t="s">
        <v>21</v>
      </c>
      <c r="D59" s="13" t="s">
        <v>18</v>
      </c>
      <c r="E59" s="13">
        <v>20</v>
      </c>
      <c r="F59" s="12">
        <f t="shared" si="0"/>
        <v>1540</v>
      </c>
      <c r="G59" s="15">
        <v>77</v>
      </c>
      <c r="H59" s="15">
        <f>G59</f>
        <v>77</v>
      </c>
      <c r="I59" s="15">
        <f>H59</f>
        <v>77</v>
      </c>
      <c r="J59" s="15">
        <f>I59</f>
        <v>77</v>
      </c>
      <c r="K59" s="39">
        <f>J59</f>
        <v>77</v>
      </c>
    </row>
    <row r="60" spans="2:11" ht="15">
      <c r="B60" s="88" t="s">
        <v>81</v>
      </c>
      <c r="C60" s="14" t="s">
        <v>59</v>
      </c>
      <c r="D60" s="13" t="s">
        <v>15</v>
      </c>
      <c r="E60" s="86">
        <v>20</v>
      </c>
      <c r="F60" s="12">
        <f t="shared" si="0"/>
        <v>2080</v>
      </c>
      <c r="G60" s="13">
        <v>104</v>
      </c>
      <c r="H60" s="13">
        <v>87</v>
      </c>
      <c r="I60" s="13">
        <v>87</v>
      </c>
      <c r="J60" s="13">
        <v>87</v>
      </c>
      <c r="K60" s="43">
        <v>87</v>
      </c>
    </row>
    <row r="61" spans="2:11" ht="15">
      <c r="B61" s="37" t="s">
        <v>82</v>
      </c>
      <c r="C61" s="14" t="s">
        <v>21</v>
      </c>
      <c r="D61" s="13" t="s">
        <v>18</v>
      </c>
      <c r="E61" s="13">
        <v>20</v>
      </c>
      <c r="F61" s="12">
        <f t="shared" si="0"/>
        <v>1080</v>
      </c>
      <c r="G61" s="13">
        <v>54</v>
      </c>
      <c r="H61" s="13">
        <v>53</v>
      </c>
      <c r="I61" s="13">
        <v>53</v>
      </c>
      <c r="J61" s="13">
        <v>53</v>
      </c>
      <c r="K61" s="36">
        <v>53</v>
      </c>
    </row>
    <row r="62" spans="2:11" ht="15">
      <c r="B62" s="37" t="s">
        <v>83</v>
      </c>
      <c r="C62" s="14" t="s">
        <v>84</v>
      </c>
      <c r="D62" s="13" t="s">
        <v>15</v>
      </c>
      <c r="E62" s="13">
        <v>20</v>
      </c>
      <c r="F62" s="12">
        <f t="shared" si="0"/>
        <v>1120</v>
      </c>
      <c r="G62" s="13">
        <v>56</v>
      </c>
      <c r="H62" s="13">
        <v>54</v>
      </c>
      <c r="I62" s="13">
        <v>52</v>
      </c>
      <c r="J62" s="13">
        <v>50</v>
      </c>
      <c r="K62" s="43">
        <v>48</v>
      </c>
    </row>
    <row r="63" spans="2:11" ht="15">
      <c r="B63" s="37" t="s">
        <v>85</v>
      </c>
      <c r="C63" s="14" t="s">
        <v>84</v>
      </c>
      <c r="D63" s="13" t="s">
        <v>15</v>
      </c>
      <c r="E63" s="13">
        <v>20</v>
      </c>
      <c r="F63" s="12">
        <f t="shared" si="0"/>
        <v>1120</v>
      </c>
      <c r="G63" s="13">
        <v>56</v>
      </c>
      <c r="H63" s="13">
        <v>54</v>
      </c>
      <c r="I63" s="13">
        <v>52</v>
      </c>
      <c r="J63" s="13">
        <v>50</v>
      </c>
      <c r="K63" s="43">
        <v>48</v>
      </c>
    </row>
    <row r="64" spans="2:11" ht="15">
      <c r="B64" s="37" t="s">
        <v>86</v>
      </c>
      <c r="C64" s="14" t="s">
        <v>34</v>
      </c>
      <c r="D64" s="13" t="s">
        <v>18</v>
      </c>
      <c r="E64" s="13">
        <v>30</v>
      </c>
      <c r="F64" s="12">
        <f t="shared" si="0"/>
        <v>1350</v>
      </c>
      <c r="G64" s="15">
        <v>45</v>
      </c>
      <c r="H64" s="15">
        <f>G64</f>
        <v>45</v>
      </c>
      <c r="I64" s="15">
        <f>H64</f>
        <v>45</v>
      </c>
      <c r="J64" s="15">
        <f>I64</f>
        <v>45</v>
      </c>
      <c r="K64" s="39">
        <f>J64</f>
        <v>45</v>
      </c>
    </row>
    <row r="65" spans="2:11" ht="15">
      <c r="B65" s="37" t="s">
        <v>88</v>
      </c>
      <c r="C65" s="14" t="s">
        <v>21</v>
      </c>
      <c r="D65" s="13" t="s">
        <v>18</v>
      </c>
      <c r="E65" s="13">
        <v>20</v>
      </c>
      <c r="F65" s="12">
        <f t="shared" si="0"/>
        <v>940</v>
      </c>
      <c r="G65" s="13">
        <v>47</v>
      </c>
      <c r="H65" s="13">
        <v>46</v>
      </c>
      <c r="I65" s="13">
        <v>45</v>
      </c>
      <c r="J65" s="13">
        <v>45</v>
      </c>
      <c r="K65" s="43">
        <v>45</v>
      </c>
    </row>
    <row r="66" spans="2:11" ht="14.25">
      <c r="B66" s="88" t="s">
        <v>89</v>
      </c>
      <c r="C66" s="14" t="s">
        <v>70</v>
      </c>
      <c r="D66" s="13" t="s">
        <v>15</v>
      </c>
      <c r="E66" s="86">
        <v>40</v>
      </c>
      <c r="F66" s="12">
        <f t="shared" si="0"/>
        <v>3600</v>
      </c>
      <c r="G66" s="15">
        <v>90</v>
      </c>
      <c r="H66" s="15">
        <f aca="true" t="shared" si="8" ref="H66:K72">G66</f>
        <v>90</v>
      </c>
      <c r="I66" s="15">
        <f t="shared" si="8"/>
        <v>90</v>
      </c>
      <c r="J66" s="15">
        <f t="shared" si="8"/>
        <v>90</v>
      </c>
      <c r="K66" s="39">
        <f t="shared" si="8"/>
        <v>90</v>
      </c>
    </row>
    <row r="67" spans="2:11" ht="14.25">
      <c r="B67" s="37" t="s">
        <v>90</v>
      </c>
      <c r="C67" s="14" t="s">
        <v>63</v>
      </c>
      <c r="D67" s="13" t="s">
        <v>15</v>
      </c>
      <c r="E67" s="13">
        <v>30</v>
      </c>
      <c r="F67" s="12">
        <f t="shared" si="0"/>
        <v>3030</v>
      </c>
      <c r="G67" s="15">
        <v>101</v>
      </c>
      <c r="H67" s="15">
        <f t="shared" si="8"/>
        <v>101</v>
      </c>
      <c r="I67" s="15">
        <f t="shared" si="8"/>
        <v>101</v>
      </c>
      <c r="J67" s="15">
        <f t="shared" si="8"/>
        <v>101</v>
      </c>
      <c r="K67" s="39">
        <f t="shared" si="8"/>
        <v>101</v>
      </c>
    </row>
    <row r="68" spans="2:11" ht="14.25">
      <c r="B68" s="37" t="s">
        <v>91</v>
      </c>
      <c r="C68" s="14" t="s">
        <v>19</v>
      </c>
      <c r="D68" s="13" t="s">
        <v>18</v>
      </c>
      <c r="E68" s="13">
        <v>50</v>
      </c>
      <c r="F68" s="12">
        <f t="shared" si="0"/>
        <v>5250</v>
      </c>
      <c r="G68" s="15">
        <v>105</v>
      </c>
      <c r="H68" s="15">
        <f t="shared" si="8"/>
        <v>105</v>
      </c>
      <c r="I68" s="15">
        <f t="shared" si="8"/>
        <v>105</v>
      </c>
      <c r="J68" s="15">
        <f t="shared" si="8"/>
        <v>105</v>
      </c>
      <c r="K68" s="39">
        <f t="shared" si="8"/>
        <v>105</v>
      </c>
    </row>
    <row r="69" spans="2:11" ht="15">
      <c r="B69" s="37" t="s">
        <v>92</v>
      </c>
      <c r="C69" s="14" t="s">
        <v>21</v>
      </c>
      <c r="D69" s="13" t="s">
        <v>18</v>
      </c>
      <c r="E69" s="13">
        <v>20</v>
      </c>
      <c r="F69" s="12">
        <f t="shared" si="0"/>
        <v>800</v>
      </c>
      <c r="G69" s="13">
        <v>40</v>
      </c>
      <c r="H69" s="13">
        <v>39</v>
      </c>
      <c r="I69" s="13">
        <v>38</v>
      </c>
      <c r="J69" s="13">
        <v>37</v>
      </c>
      <c r="K69" s="43">
        <v>37</v>
      </c>
    </row>
    <row r="70" spans="2:11" ht="15">
      <c r="B70" s="37" t="s">
        <v>93</v>
      </c>
      <c r="C70" s="14" t="s">
        <v>94</v>
      </c>
      <c r="D70" s="86" t="s">
        <v>18</v>
      </c>
      <c r="E70" s="13">
        <v>30</v>
      </c>
      <c r="F70" s="12">
        <f t="shared" si="0"/>
        <v>7200</v>
      </c>
      <c r="G70" s="15">
        <v>240</v>
      </c>
      <c r="H70" s="15">
        <f t="shared" si="8"/>
        <v>240</v>
      </c>
      <c r="I70" s="15">
        <f t="shared" si="8"/>
        <v>240</v>
      </c>
      <c r="J70" s="15">
        <f t="shared" si="8"/>
        <v>240</v>
      </c>
      <c r="K70" s="39">
        <f t="shared" si="8"/>
        <v>240</v>
      </c>
    </row>
    <row r="71" spans="2:11" ht="14.25">
      <c r="B71" s="37" t="s">
        <v>95</v>
      </c>
      <c r="C71" s="14" t="s">
        <v>21</v>
      </c>
      <c r="D71" s="13" t="s">
        <v>18</v>
      </c>
      <c r="E71" s="13">
        <v>20</v>
      </c>
      <c r="F71" s="12">
        <f aca="true" t="shared" si="9" ref="F71:F101">E71*G71</f>
        <v>800</v>
      </c>
      <c r="G71" s="13">
        <v>40</v>
      </c>
      <c r="H71" s="13">
        <v>38</v>
      </c>
      <c r="I71" s="13">
        <v>38</v>
      </c>
      <c r="J71" s="13">
        <v>38</v>
      </c>
      <c r="K71" s="43">
        <v>38</v>
      </c>
    </row>
    <row r="72" spans="2:11" ht="14.25">
      <c r="B72" s="35" t="s">
        <v>96</v>
      </c>
      <c r="C72" s="10" t="s">
        <v>97</v>
      </c>
      <c r="D72" s="86" t="s">
        <v>18</v>
      </c>
      <c r="E72" s="11">
        <v>50</v>
      </c>
      <c r="F72" s="12">
        <f t="shared" si="9"/>
        <v>1550</v>
      </c>
      <c r="G72" s="15">
        <v>31</v>
      </c>
      <c r="H72" s="15">
        <f t="shared" si="8"/>
        <v>31</v>
      </c>
      <c r="I72" s="15">
        <f t="shared" si="8"/>
        <v>31</v>
      </c>
      <c r="J72" s="15">
        <f t="shared" si="8"/>
        <v>31</v>
      </c>
      <c r="K72" s="39">
        <f t="shared" si="8"/>
        <v>31</v>
      </c>
    </row>
    <row r="73" spans="2:11" ht="14.25">
      <c r="B73" s="35" t="s">
        <v>98</v>
      </c>
      <c r="C73" s="10" t="s">
        <v>99</v>
      </c>
      <c r="D73" s="11" t="s">
        <v>18</v>
      </c>
      <c r="E73" s="11">
        <v>30</v>
      </c>
      <c r="F73" s="12">
        <f t="shared" si="9"/>
        <v>1140</v>
      </c>
      <c r="G73" s="15">
        <v>38</v>
      </c>
      <c r="H73" s="15">
        <f>G73</f>
        <v>38</v>
      </c>
      <c r="I73" s="15">
        <f>H73</f>
        <v>38</v>
      </c>
      <c r="J73" s="15">
        <f>I73</f>
        <v>38</v>
      </c>
      <c r="K73" s="39">
        <f>J73</f>
        <v>38</v>
      </c>
    </row>
    <row r="74" spans="2:11" ht="15">
      <c r="B74" s="37" t="s">
        <v>100</v>
      </c>
      <c r="C74" s="14" t="s">
        <v>87</v>
      </c>
      <c r="D74" s="13" t="s">
        <v>18</v>
      </c>
      <c r="E74" s="13">
        <v>20</v>
      </c>
      <c r="F74" s="12">
        <f t="shared" si="9"/>
        <v>1580</v>
      </c>
      <c r="G74" s="15">
        <v>79</v>
      </c>
      <c r="H74" s="15">
        <f aca="true" t="shared" si="10" ref="H74:K76">G74</f>
        <v>79</v>
      </c>
      <c r="I74" s="15">
        <f t="shared" si="10"/>
        <v>79</v>
      </c>
      <c r="J74" s="15">
        <f t="shared" si="10"/>
        <v>79</v>
      </c>
      <c r="K74" s="39">
        <f t="shared" si="10"/>
        <v>79</v>
      </c>
    </row>
    <row r="75" spans="2:11" ht="14.25">
      <c r="B75" s="37" t="s">
        <v>101</v>
      </c>
      <c r="C75" s="14" t="s">
        <v>21</v>
      </c>
      <c r="D75" s="13" t="s">
        <v>18</v>
      </c>
      <c r="E75" s="13">
        <v>20</v>
      </c>
      <c r="F75" s="12">
        <f t="shared" si="9"/>
        <v>760</v>
      </c>
      <c r="G75" s="13">
        <v>38</v>
      </c>
      <c r="H75" s="13">
        <v>36</v>
      </c>
      <c r="I75" s="13">
        <v>36</v>
      </c>
      <c r="J75" s="13">
        <v>36</v>
      </c>
      <c r="K75" s="38">
        <v>36</v>
      </c>
    </row>
    <row r="76" spans="2:11" ht="14.25">
      <c r="B76" s="37" t="s">
        <v>102</v>
      </c>
      <c r="C76" s="14" t="s">
        <v>59</v>
      </c>
      <c r="D76" s="13" t="s">
        <v>15</v>
      </c>
      <c r="E76" s="13">
        <v>30</v>
      </c>
      <c r="F76" s="12">
        <f t="shared" si="9"/>
        <v>2070</v>
      </c>
      <c r="G76" s="15">
        <v>69</v>
      </c>
      <c r="H76" s="15">
        <f t="shared" si="10"/>
        <v>69</v>
      </c>
      <c r="I76" s="15">
        <f t="shared" si="10"/>
        <v>69</v>
      </c>
      <c r="J76" s="15">
        <f t="shared" si="10"/>
        <v>69</v>
      </c>
      <c r="K76" s="39">
        <f t="shared" si="10"/>
        <v>69</v>
      </c>
    </row>
    <row r="77" spans="2:11" ht="14.25">
      <c r="B77" s="44" t="s">
        <v>103</v>
      </c>
      <c r="C77" s="14" t="s">
        <v>104</v>
      </c>
      <c r="D77" s="13" t="s">
        <v>15</v>
      </c>
      <c r="E77" s="13">
        <v>30</v>
      </c>
      <c r="F77" s="12">
        <f t="shared" si="9"/>
        <v>1650</v>
      </c>
      <c r="G77" s="13">
        <v>55</v>
      </c>
      <c r="H77" s="13">
        <v>55</v>
      </c>
      <c r="I77" s="13">
        <v>52</v>
      </c>
      <c r="J77" s="13">
        <v>52</v>
      </c>
      <c r="K77" s="36">
        <v>49</v>
      </c>
    </row>
    <row r="78" spans="2:11" ht="15">
      <c r="B78" s="90" t="s">
        <v>105</v>
      </c>
      <c r="C78" s="14" t="s">
        <v>59</v>
      </c>
      <c r="D78" s="13" t="s">
        <v>18</v>
      </c>
      <c r="E78" s="13">
        <v>20</v>
      </c>
      <c r="F78" s="12">
        <f t="shared" si="9"/>
        <v>1180</v>
      </c>
      <c r="G78" s="13">
        <v>59</v>
      </c>
      <c r="H78" s="13">
        <v>58</v>
      </c>
      <c r="I78" s="13">
        <v>58</v>
      </c>
      <c r="J78" s="13">
        <v>58</v>
      </c>
      <c r="K78" s="43">
        <v>58</v>
      </c>
    </row>
    <row r="79" spans="2:11" ht="15">
      <c r="B79" s="90"/>
      <c r="C79" s="14" t="s">
        <v>21</v>
      </c>
      <c r="D79" s="13" t="s">
        <v>18</v>
      </c>
      <c r="E79" s="13">
        <v>20</v>
      </c>
      <c r="F79" s="12">
        <f t="shared" si="9"/>
        <v>1180</v>
      </c>
      <c r="G79" s="13">
        <v>59</v>
      </c>
      <c r="H79" s="13">
        <v>58</v>
      </c>
      <c r="I79" s="13">
        <v>58</v>
      </c>
      <c r="J79" s="13">
        <v>58</v>
      </c>
      <c r="K79" s="43">
        <v>58</v>
      </c>
    </row>
    <row r="80" spans="2:11" ht="15">
      <c r="B80" s="37" t="s">
        <v>106</v>
      </c>
      <c r="C80" s="14" t="s">
        <v>59</v>
      </c>
      <c r="D80" s="13" t="s">
        <v>15</v>
      </c>
      <c r="E80" s="13">
        <v>30</v>
      </c>
      <c r="F80" s="12">
        <f t="shared" si="9"/>
        <v>3000</v>
      </c>
      <c r="G80" s="15">
        <v>100</v>
      </c>
      <c r="H80" s="15">
        <f>G80</f>
        <v>100</v>
      </c>
      <c r="I80" s="15">
        <f>H80</f>
        <v>100</v>
      </c>
      <c r="J80" s="15">
        <f>I80</f>
        <v>100</v>
      </c>
      <c r="K80" s="39">
        <f>J80</f>
        <v>100</v>
      </c>
    </row>
    <row r="81" spans="2:11" ht="15">
      <c r="B81" s="90" t="s">
        <v>107</v>
      </c>
      <c r="C81" s="14" t="s">
        <v>21</v>
      </c>
      <c r="D81" s="13" t="s">
        <v>18</v>
      </c>
      <c r="E81" s="13">
        <v>20</v>
      </c>
      <c r="F81" s="12">
        <f t="shared" si="9"/>
        <v>1080</v>
      </c>
      <c r="G81" s="13">
        <v>54</v>
      </c>
      <c r="H81" s="13">
        <v>53</v>
      </c>
      <c r="I81" s="13">
        <v>53</v>
      </c>
      <c r="J81" s="13">
        <v>53</v>
      </c>
      <c r="K81" s="43">
        <v>53</v>
      </c>
    </row>
    <row r="82" spans="2:11" ht="15">
      <c r="B82" s="90"/>
      <c r="C82" s="14" t="s">
        <v>108</v>
      </c>
      <c r="D82" s="13" t="s">
        <v>18</v>
      </c>
      <c r="E82" s="13">
        <v>30</v>
      </c>
      <c r="F82" s="12">
        <f t="shared" si="9"/>
        <v>1110</v>
      </c>
      <c r="G82" s="13">
        <v>37</v>
      </c>
      <c r="H82" s="13">
        <v>34</v>
      </c>
      <c r="I82" s="13">
        <v>34</v>
      </c>
      <c r="J82" s="13">
        <v>34</v>
      </c>
      <c r="K82" s="43">
        <v>34</v>
      </c>
    </row>
    <row r="83" spans="2:11" ht="15">
      <c r="B83" s="37" t="s">
        <v>109</v>
      </c>
      <c r="C83" s="14" t="s">
        <v>59</v>
      </c>
      <c r="D83" s="13" t="s">
        <v>18</v>
      </c>
      <c r="E83" s="13">
        <v>30</v>
      </c>
      <c r="F83" s="12">
        <f t="shared" si="9"/>
        <v>1710</v>
      </c>
      <c r="G83" s="13">
        <v>57</v>
      </c>
      <c r="H83" s="13">
        <v>56</v>
      </c>
      <c r="I83" s="13">
        <v>56</v>
      </c>
      <c r="J83" s="13">
        <v>56</v>
      </c>
      <c r="K83" s="43">
        <v>56</v>
      </c>
    </row>
    <row r="84" spans="2:11" ht="15">
      <c r="B84" s="90" t="s">
        <v>110</v>
      </c>
      <c r="C84" s="14" t="s">
        <v>21</v>
      </c>
      <c r="D84" s="13" t="s">
        <v>18</v>
      </c>
      <c r="E84" s="13">
        <v>20</v>
      </c>
      <c r="F84" s="12">
        <f t="shared" si="9"/>
        <v>1380</v>
      </c>
      <c r="G84" s="13">
        <v>69</v>
      </c>
      <c r="H84" s="13">
        <v>68</v>
      </c>
      <c r="I84" s="13">
        <v>68</v>
      </c>
      <c r="J84" s="13">
        <v>68</v>
      </c>
      <c r="K84" s="43">
        <v>68</v>
      </c>
    </row>
    <row r="85" spans="2:11" ht="15">
      <c r="B85" s="90"/>
      <c r="C85" s="14" t="s">
        <v>111</v>
      </c>
      <c r="D85" s="13" t="s">
        <v>18</v>
      </c>
      <c r="E85" s="13">
        <v>30</v>
      </c>
      <c r="F85" s="12">
        <f t="shared" si="9"/>
        <v>2880</v>
      </c>
      <c r="G85" s="13">
        <v>96</v>
      </c>
      <c r="H85" s="13">
        <v>95</v>
      </c>
      <c r="I85" s="13">
        <v>95</v>
      </c>
      <c r="J85" s="13">
        <v>95</v>
      </c>
      <c r="K85" s="43">
        <v>95</v>
      </c>
    </row>
    <row r="86" spans="2:11" ht="15">
      <c r="B86" s="37" t="s">
        <v>112</v>
      </c>
      <c r="C86" s="14" t="s">
        <v>40</v>
      </c>
      <c r="D86" s="13" t="s">
        <v>18</v>
      </c>
      <c r="E86" s="13">
        <v>30</v>
      </c>
      <c r="F86" s="12">
        <f t="shared" si="9"/>
        <v>1620</v>
      </c>
      <c r="G86" s="15">
        <v>54</v>
      </c>
      <c r="H86" s="15">
        <f aca="true" t="shared" si="11" ref="H86:K95">G86</f>
        <v>54</v>
      </c>
      <c r="I86" s="15">
        <f t="shared" si="11"/>
        <v>54</v>
      </c>
      <c r="J86" s="15">
        <f t="shared" si="11"/>
        <v>54</v>
      </c>
      <c r="K86" s="39">
        <f t="shared" si="11"/>
        <v>54</v>
      </c>
    </row>
    <row r="87" spans="2:11" ht="15">
      <c r="B87" s="37" t="s">
        <v>113</v>
      </c>
      <c r="C87" s="14" t="s">
        <v>59</v>
      </c>
      <c r="D87" s="13" t="s">
        <v>15</v>
      </c>
      <c r="E87" s="13">
        <v>20</v>
      </c>
      <c r="F87" s="12">
        <f t="shared" si="9"/>
        <v>2500</v>
      </c>
      <c r="G87" s="15">
        <v>125</v>
      </c>
      <c r="H87" s="15">
        <f t="shared" si="11"/>
        <v>125</v>
      </c>
      <c r="I87" s="15">
        <f t="shared" si="11"/>
        <v>125</v>
      </c>
      <c r="J87" s="15">
        <f t="shared" si="11"/>
        <v>125</v>
      </c>
      <c r="K87" s="39">
        <f t="shared" si="11"/>
        <v>125</v>
      </c>
    </row>
    <row r="88" spans="2:11" ht="15">
      <c r="B88" s="88" t="s">
        <v>146</v>
      </c>
      <c r="C88" s="14" t="s">
        <v>55</v>
      </c>
      <c r="D88" s="13" t="s">
        <v>15</v>
      </c>
      <c r="E88" s="13">
        <v>20</v>
      </c>
      <c r="F88" s="12">
        <f t="shared" si="9"/>
        <v>2040</v>
      </c>
      <c r="G88" s="13">
        <v>102</v>
      </c>
      <c r="H88" s="13">
        <v>85</v>
      </c>
      <c r="I88" s="13">
        <v>85</v>
      </c>
      <c r="J88" s="13">
        <v>85</v>
      </c>
      <c r="K88" s="43">
        <v>85</v>
      </c>
    </row>
    <row r="89" spans="2:11" ht="15">
      <c r="B89" s="90" t="s">
        <v>114</v>
      </c>
      <c r="C89" s="14" t="s">
        <v>29</v>
      </c>
      <c r="D89" s="13" t="s">
        <v>18</v>
      </c>
      <c r="E89" s="13">
        <v>30</v>
      </c>
      <c r="F89" s="12">
        <f t="shared" si="9"/>
        <v>1260</v>
      </c>
      <c r="G89" s="15">
        <v>42</v>
      </c>
      <c r="H89" s="15">
        <f t="shared" si="11"/>
        <v>42</v>
      </c>
      <c r="I89" s="15">
        <f t="shared" si="11"/>
        <v>42</v>
      </c>
      <c r="J89" s="15">
        <f t="shared" si="11"/>
        <v>42</v>
      </c>
      <c r="K89" s="39">
        <f t="shared" si="11"/>
        <v>42</v>
      </c>
    </row>
    <row r="90" spans="2:11" ht="15">
      <c r="B90" s="90"/>
      <c r="C90" s="14" t="s">
        <v>21</v>
      </c>
      <c r="D90" s="13" t="s">
        <v>18</v>
      </c>
      <c r="E90" s="13">
        <v>20</v>
      </c>
      <c r="F90" s="12">
        <f t="shared" si="9"/>
        <v>820</v>
      </c>
      <c r="G90" s="15">
        <v>41</v>
      </c>
      <c r="H90" s="15">
        <f t="shared" si="11"/>
        <v>41</v>
      </c>
      <c r="I90" s="15">
        <f t="shared" si="11"/>
        <v>41</v>
      </c>
      <c r="J90" s="15">
        <f t="shared" si="11"/>
        <v>41</v>
      </c>
      <c r="K90" s="39">
        <f t="shared" si="11"/>
        <v>41</v>
      </c>
    </row>
    <row r="91" spans="2:11" ht="15">
      <c r="B91" s="37" t="s">
        <v>115</v>
      </c>
      <c r="C91" s="87" t="s">
        <v>59</v>
      </c>
      <c r="D91" s="13" t="s">
        <v>15</v>
      </c>
      <c r="E91" s="13">
        <v>30</v>
      </c>
      <c r="F91" s="12">
        <f t="shared" si="9"/>
        <v>1860</v>
      </c>
      <c r="G91" s="15">
        <v>62</v>
      </c>
      <c r="H91" s="15">
        <f t="shared" si="11"/>
        <v>62</v>
      </c>
      <c r="I91" s="15">
        <f t="shared" si="11"/>
        <v>62</v>
      </c>
      <c r="J91" s="15">
        <f t="shared" si="11"/>
        <v>62</v>
      </c>
      <c r="K91" s="39">
        <f t="shared" si="11"/>
        <v>62</v>
      </c>
    </row>
    <row r="92" spans="2:11" ht="15">
      <c r="B92" s="90" t="s">
        <v>116</v>
      </c>
      <c r="C92" s="14" t="s">
        <v>36</v>
      </c>
      <c r="D92" s="13" t="s">
        <v>18</v>
      </c>
      <c r="E92" s="13">
        <v>30</v>
      </c>
      <c r="F92" s="12">
        <f t="shared" si="9"/>
        <v>1950</v>
      </c>
      <c r="G92" s="15">
        <v>65</v>
      </c>
      <c r="H92" s="15">
        <f t="shared" si="11"/>
        <v>65</v>
      </c>
      <c r="I92" s="15">
        <f t="shared" si="11"/>
        <v>65</v>
      </c>
      <c r="J92" s="15">
        <f t="shared" si="11"/>
        <v>65</v>
      </c>
      <c r="K92" s="39">
        <f t="shared" si="11"/>
        <v>65</v>
      </c>
    </row>
    <row r="93" spans="2:11" ht="15">
      <c r="B93" s="90"/>
      <c r="C93" s="14" t="s">
        <v>21</v>
      </c>
      <c r="D93" s="13" t="s">
        <v>18</v>
      </c>
      <c r="E93" s="13">
        <v>30</v>
      </c>
      <c r="F93" s="12">
        <f t="shared" si="9"/>
        <v>1950</v>
      </c>
      <c r="G93" s="15">
        <v>65</v>
      </c>
      <c r="H93" s="15">
        <f t="shared" si="11"/>
        <v>65</v>
      </c>
      <c r="I93" s="15">
        <f t="shared" si="11"/>
        <v>65</v>
      </c>
      <c r="J93" s="15">
        <f t="shared" si="11"/>
        <v>65</v>
      </c>
      <c r="K93" s="39">
        <f t="shared" si="11"/>
        <v>65</v>
      </c>
    </row>
    <row r="94" spans="2:11" ht="15">
      <c r="B94" s="90"/>
      <c r="C94" s="14" t="s">
        <v>118</v>
      </c>
      <c r="D94" s="13" t="s">
        <v>18</v>
      </c>
      <c r="E94" s="13">
        <v>30</v>
      </c>
      <c r="F94" s="12">
        <f t="shared" si="9"/>
        <v>2820</v>
      </c>
      <c r="G94" s="15">
        <v>94</v>
      </c>
      <c r="H94" s="15">
        <f t="shared" si="11"/>
        <v>94</v>
      </c>
      <c r="I94" s="15">
        <f t="shared" si="11"/>
        <v>94</v>
      </c>
      <c r="J94" s="15">
        <f t="shared" si="11"/>
        <v>94</v>
      </c>
      <c r="K94" s="39">
        <f t="shared" si="11"/>
        <v>94</v>
      </c>
    </row>
    <row r="95" spans="2:11" ht="15">
      <c r="B95" s="37" t="s">
        <v>119</v>
      </c>
      <c r="C95" s="14" t="s">
        <v>59</v>
      </c>
      <c r="D95" s="13" t="s">
        <v>15</v>
      </c>
      <c r="E95" s="13">
        <v>20</v>
      </c>
      <c r="F95" s="12">
        <f t="shared" si="9"/>
        <v>1580</v>
      </c>
      <c r="G95" s="15">
        <v>79</v>
      </c>
      <c r="H95" s="15">
        <f t="shared" si="11"/>
        <v>79</v>
      </c>
      <c r="I95" s="15">
        <f t="shared" si="11"/>
        <v>79</v>
      </c>
      <c r="J95" s="15">
        <f t="shared" si="11"/>
        <v>79</v>
      </c>
      <c r="K95" s="39">
        <f t="shared" si="11"/>
        <v>79</v>
      </c>
    </row>
    <row r="96" spans="2:11" ht="15">
      <c r="B96" s="37" t="s">
        <v>120</v>
      </c>
      <c r="C96" s="14" t="s">
        <v>21</v>
      </c>
      <c r="D96" s="13" t="s">
        <v>18</v>
      </c>
      <c r="E96" s="13">
        <v>20</v>
      </c>
      <c r="F96" s="12">
        <f t="shared" si="9"/>
        <v>860</v>
      </c>
      <c r="G96" s="15">
        <v>43</v>
      </c>
      <c r="H96" s="15">
        <f aca="true" t="shared" si="12" ref="H96:K101">G96</f>
        <v>43</v>
      </c>
      <c r="I96" s="15">
        <f t="shared" si="12"/>
        <v>43</v>
      </c>
      <c r="J96" s="15">
        <f t="shared" si="12"/>
        <v>43</v>
      </c>
      <c r="K96" s="39">
        <f t="shared" si="12"/>
        <v>43</v>
      </c>
    </row>
    <row r="97" spans="2:11" ht="15">
      <c r="B97" s="89" t="s">
        <v>121</v>
      </c>
      <c r="C97" s="87" t="s">
        <v>331</v>
      </c>
      <c r="D97" s="13" t="s">
        <v>18</v>
      </c>
      <c r="E97" s="13">
        <v>30</v>
      </c>
      <c r="F97" s="12">
        <f t="shared" si="9"/>
        <v>1800</v>
      </c>
      <c r="G97" s="15">
        <v>60</v>
      </c>
      <c r="H97" s="15">
        <f>G97</f>
        <v>60</v>
      </c>
      <c r="I97" s="15">
        <f>H97</f>
        <v>60</v>
      </c>
      <c r="J97" s="15">
        <f>I97</f>
        <v>60</v>
      </c>
      <c r="K97" s="39">
        <f>J97</f>
        <v>60</v>
      </c>
    </row>
    <row r="98" spans="2:11" ht="15">
      <c r="B98" s="90" t="s">
        <v>122</v>
      </c>
      <c r="C98" s="14" t="s">
        <v>17</v>
      </c>
      <c r="D98" s="13" t="s">
        <v>18</v>
      </c>
      <c r="E98" s="13">
        <v>30</v>
      </c>
      <c r="F98" s="12">
        <f t="shared" si="9"/>
        <v>2280</v>
      </c>
      <c r="G98" s="15">
        <v>76</v>
      </c>
      <c r="H98" s="15">
        <f t="shared" si="12"/>
        <v>76</v>
      </c>
      <c r="I98" s="15">
        <f t="shared" si="12"/>
        <v>76</v>
      </c>
      <c r="J98" s="15">
        <f t="shared" si="12"/>
        <v>76</v>
      </c>
      <c r="K98" s="39">
        <f t="shared" si="12"/>
        <v>76</v>
      </c>
    </row>
    <row r="99" spans="2:11" ht="15">
      <c r="B99" s="90" t="s">
        <v>122</v>
      </c>
      <c r="C99" s="14" t="s">
        <v>19</v>
      </c>
      <c r="D99" s="13" t="s">
        <v>24</v>
      </c>
      <c r="E99" s="13">
        <v>30</v>
      </c>
      <c r="F99" s="12">
        <f t="shared" si="9"/>
        <v>2280</v>
      </c>
      <c r="G99" s="15">
        <v>76</v>
      </c>
      <c r="H99" s="15">
        <f t="shared" si="12"/>
        <v>76</v>
      </c>
      <c r="I99" s="15">
        <f t="shared" si="12"/>
        <v>76</v>
      </c>
      <c r="J99" s="15">
        <f t="shared" si="12"/>
        <v>76</v>
      </c>
      <c r="K99" s="39">
        <f t="shared" si="12"/>
        <v>76</v>
      </c>
    </row>
    <row r="100" spans="2:11" ht="15">
      <c r="B100" s="37" t="s">
        <v>123</v>
      </c>
      <c r="C100" s="14" t="s">
        <v>19</v>
      </c>
      <c r="D100" s="13" t="s">
        <v>18</v>
      </c>
      <c r="E100" s="13">
        <v>30</v>
      </c>
      <c r="F100" s="12">
        <f t="shared" si="9"/>
        <v>3600</v>
      </c>
      <c r="G100" s="13">
        <v>120</v>
      </c>
      <c r="H100" s="13">
        <v>120</v>
      </c>
      <c r="I100" s="13">
        <v>119</v>
      </c>
      <c r="J100" s="13">
        <v>118</v>
      </c>
      <c r="K100" s="43">
        <v>117</v>
      </c>
    </row>
    <row r="101" spans="2:11" ht="15">
      <c r="B101" s="37" t="s">
        <v>124</v>
      </c>
      <c r="C101" s="14" t="s">
        <v>125</v>
      </c>
      <c r="D101" s="13" t="s">
        <v>15</v>
      </c>
      <c r="E101" s="13">
        <v>30</v>
      </c>
      <c r="F101" s="12">
        <f t="shared" si="9"/>
        <v>1830</v>
      </c>
      <c r="G101" s="15">
        <v>61</v>
      </c>
      <c r="H101" s="15">
        <f t="shared" si="12"/>
        <v>61</v>
      </c>
      <c r="I101" s="15">
        <f t="shared" si="12"/>
        <v>61</v>
      </c>
      <c r="J101" s="15">
        <f t="shared" si="12"/>
        <v>61</v>
      </c>
      <c r="K101" s="39">
        <f t="shared" si="12"/>
        <v>61</v>
      </c>
    </row>
    <row r="102" spans="2:11" ht="18">
      <c r="B102" s="45" t="s">
        <v>126</v>
      </c>
      <c r="C102" s="19"/>
      <c r="D102" s="19"/>
      <c r="E102" s="19"/>
      <c r="F102" s="19"/>
      <c r="G102" s="20"/>
      <c r="H102" s="20"/>
      <c r="I102" s="20"/>
      <c r="J102" s="20"/>
      <c r="K102" s="46"/>
    </row>
    <row r="103" spans="2:11" ht="18">
      <c r="B103" s="45" t="s">
        <v>127</v>
      </c>
      <c r="C103" s="21"/>
      <c r="D103" s="21"/>
      <c r="E103" s="21"/>
      <c r="F103" s="22"/>
      <c r="G103" s="23"/>
      <c r="H103" s="24"/>
      <c r="I103" s="20"/>
      <c r="J103" s="20"/>
      <c r="K103" s="46"/>
    </row>
    <row r="104" spans="2:11" ht="18">
      <c r="B104" s="45" t="s">
        <v>128</v>
      </c>
      <c r="C104" s="21"/>
      <c r="D104" s="21"/>
      <c r="E104" s="21"/>
      <c r="F104" s="22"/>
      <c r="G104" s="23"/>
      <c r="H104" s="24"/>
      <c r="I104" s="20"/>
      <c r="J104" s="20"/>
      <c r="K104" s="46"/>
    </row>
    <row r="105" spans="2:11" ht="18">
      <c r="B105" s="45" t="s">
        <v>129</v>
      </c>
      <c r="C105" s="21"/>
      <c r="D105" s="21"/>
      <c r="E105" s="21"/>
      <c r="F105" s="22"/>
      <c r="G105" s="23"/>
      <c r="H105" s="24"/>
      <c r="I105" s="20"/>
      <c r="J105" s="20"/>
      <c r="K105" s="46"/>
    </row>
    <row r="106" spans="2:11" ht="18">
      <c r="B106" s="45" t="s">
        <v>130</v>
      </c>
      <c r="C106" s="21"/>
      <c r="D106" s="21"/>
      <c r="E106" s="21"/>
      <c r="F106" s="22"/>
      <c r="G106" s="23"/>
      <c r="H106" s="24"/>
      <c r="I106" s="20"/>
      <c r="J106" s="20"/>
      <c r="K106" s="46"/>
    </row>
    <row r="107" spans="2:11" ht="15">
      <c r="B107" s="45" t="s">
        <v>131</v>
      </c>
      <c r="C107" s="21"/>
      <c r="D107" s="21"/>
      <c r="E107" s="21"/>
      <c r="F107" s="22"/>
      <c r="G107" s="23"/>
      <c r="H107" s="97" t="s">
        <v>132</v>
      </c>
      <c r="I107" s="97"/>
      <c r="J107" s="97"/>
      <c r="K107" s="98"/>
    </row>
    <row r="108" spans="2:11" ht="18">
      <c r="B108" s="45" t="s">
        <v>133</v>
      </c>
      <c r="C108" s="21"/>
      <c r="D108" s="21"/>
      <c r="E108" s="21"/>
      <c r="F108" s="22"/>
      <c r="G108" s="23"/>
      <c r="H108" s="24"/>
      <c r="I108" s="20"/>
      <c r="J108" s="20"/>
      <c r="K108" s="46"/>
    </row>
    <row r="109" spans="2:11" ht="18">
      <c r="B109" s="45" t="s">
        <v>134</v>
      </c>
      <c r="C109" s="21"/>
      <c r="D109" s="21"/>
      <c r="E109" s="21"/>
      <c r="F109" s="22"/>
      <c r="G109" s="23"/>
      <c r="H109" s="24"/>
      <c r="I109" s="20"/>
      <c r="J109" s="20"/>
      <c r="K109" s="46"/>
    </row>
    <row r="110" spans="2:11" ht="18">
      <c r="B110" s="45" t="s">
        <v>135</v>
      </c>
      <c r="C110" s="21"/>
      <c r="D110" s="21"/>
      <c r="E110" s="21"/>
      <c r="F110" s="22"/>
      <c r="G110" s="23"/>
      <c r="H110" s="24"/>
      <c r="I110" s="20"/>
      <c r="J110" s="20"/>
      <c r="K110" s="46"/>
    </row>
    <row r="111" spans="2:11" ht="18">
      <c r="B111" s="45" t="s">
        <v>136</v>
      </c>
      <c r="C111" s="21"/>
      <c r="D111" s="21"/>
      <c r="E111" s="21"/>
      <c r="F111" s="22"/>
      <c r="G111" s="23"/>
      <c r="H111" s="24"/>
      <c r="I111" s="20"/>
      <c r="J111" s="20"/>
      <c r="K111" s="46"/>
    </row>
    <row r="112" spans="2:11" ht="18">
      <c r="B112" s="45" t="s">
        <v>137</v>
      </c>
      <c r="C112" s="21"/>
      <c r="D112" s="21"/>
      <c r="E112" s="25" t="s">
        <v>138</v>
      </c>
      <c r="F112" s="26"/>
      <c r="G112" s="27"/>
      <c r="H112" s="28"/>
      <c r="I112" s="20"/>
      <c r="J112" s="20"/>
      <c r="K112" s="46"/>
    </row>
    <row r="113" spans="2:11" ht="18">
      <c r="B113" s="45" t="s">
        <v>139</v>
      </c>
      <c r="C113" s="21"/>
      <c r="D113" s="21"/>
      <c r="E113" s="21"/>
      <c r="F113" s="22"/>
      <c r="G113" s="23"/>
      <c r="H113" s="24"/>
      <c r="I113" s="20"/>
      <c r="J113" s="20"/>
      <c r="K113" s="46"/>
    </row>
    <row r="114" spans="2:11" ht="18">
      <c r="B114" s="45" t="s">
        <v>140</v>
      </c>
      <c r="C114" s="21"/>
      <c r="D114" s="26"/>
      <c r="E114" s="29" t="s">
        <v>141</v>
      </c>
      <c r="F114" s="22"/>
      <c r="G114" s="23"/>
      <c r="H114" s="24"/>
      <c r="I114" s="20"/>
      <c r="J114" s="20"/>
      <c r="K114" s="46"/>
    </row>
    <row r="115" spans="2:11" ht="18">
      <c r="B115" s="47" t="s">
        <v>142</v>
      </c>
      <c r="C115" s="21"/>
      <c r="D115" s="21"/>
      <c r="E115" s="21"/>
      <c r="F115" s="22"/>
      <c r="G115" s="23"/>
      <c r="H115" s="24"/>
      <c r="I115" s="20"/>
      <c r="J115" s="20"/>
      <c r="K115" s="46"/>
    </row>
    <row r="116" spans="2:11" ht="12.75">
      <c r="B116" s="48"/>
      <c r="C116" s="49"/>
      <c r="D116" s="49"/>
      <c r="E116" s="49"/>
      <c r="F116" s="50"/>
      <c r="G116" s="51"/>
      <c r="H116" s="51"/>
      <c r="I116" s="51"/>
      <c r="J116" s="51"/>
      <c r="K116" s="52"/>
    </row>
    <row r="117" spans="2:11" ht="12.75">
      <c r="B117" s="30"/>
      <c r="C117" s="30"/>
      <c r="D117" s="30"/>
      <c r="E117" s="30"/>
      <c r="F117" s="30"/>
      <c r="G117" s="31"/>
      <c r="H117" s="31"/>
      <c r="I117" s="31"/>
      <c r="J117" s="31"/>
      <c r="K117" s="32"/>
    </row>
    <row r="118" spans="7:256" s="30" customFormat="1" ht="12.75">
      <c r="G118" s="31"/>
      <c r="H118" s="31"/>
      <c r="I118" s="31"/>
      <c r="J118" s="31"/>
      <c r="K118" s="32"/>
      <c r="IR118"/>
      <c r="IS118"/>
      <c r="IT118"/>
      <c r="IU118"/>
      <c r="IV118"/>
    </row>
  </sheetData>
  <sheetProtection password="C344" sheet="1" objects="1" scenarios="1"/>
  <mergeCells count="21">
    <mergeCell ref="H107:K107"/>
    <mergeCell ref="B49:B50"/>
    <mergeCell ref="B51:B52"/>
    <mergeCell ref="B78:B79"/>
    <mergeCell ref="B81:B82"/>
    <mergeCell ref="B84:B85"/>
    <mergeCell ref="B89:B90"/>
    <mergeCell ref="B36:B37"/>
    <mergeCell ref="B40:B41"/>
    <mergeCell ref="B92:B94"/>
    <mergeCell ref="B98:B99"/>
    <mergeCell ref="B42:B43"/>
    <mergeCell ref="B47:B48"/>
    <mergeCell ref="B3:K3"/>
    <mergeCell ref="B4:B5"/>
    <mergeCell ref="C4:C5"/>
    <mergeCell ref="D4:D5"/>
    <mergeCell ref="B7:B8"/>
    <mergeCell ref="B16:B17"/>
    <mergeCell ref="B19:B20"/>
    <mergeCell ref="B27:B28"/>
  </mergeCells>
  <hyperlinks>
    <hyperlink ref="H107" r:id="rId1" display="(см. прайс-лист на экспедирование по г. Москва)"/>
    <hyperlink ref="H107:K107" r:id="rId2" tooltip="нажмите для просмотра прайс-листа" display="(см. прайс-лист на экспедирование по г. Москва)"/>
  </hyperlinks>
  <printOptions horizontalCentered="1"/>
  <pageMargins left="0.5118055555555556" right="0.5902777777777778" top="0.27569444444444446" bottom="0.27569444444444446" header="0.5118055555555556" footer="0.5118055555555556"/>
  <pageSetup fitToHeight="2" fitToWidth="1" horizontalDpi="300" verticalDpi="300" orientation="portrait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IR98"/>
  <sheetViews>
    <sheetView showGridLines="0" showRowColHeaders="0" zoomScalePageLayoutView="0" workbookViewId="0" topLeftCell="A1">
      <pane ySplit="4" topLeftCell="BM5" activePane="bottomLeft" state="frozen"/>
      <selection pane="topLeft" activeCell="A1" sqref="A1"/>
      <selection pane="bottomLeft" activeCell="B112" sqref="B112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13.125" style="1" bestFit="1" customWidth="1"/>
    <col min="4" max="4" width="16.125" style="1" bestFit="1" customWidth="1"/>
    <col min="5" max="5" width="27.875" style="1" customWidth="1"/>
    <col min="6" max="6" width="8.25390625" style="0" customWidth="1"/>
    <col min="7" max="7" width="14.375" style="1" customWidth="1"/>
    <col min="8" max="8" width="16.75390625" style="1" bestFit="1" customWidth="1"/>
  </cols>
  <sheetData>
    <row r="1" spans="2:8" ht="110.25" customHeight="1" thickBot="1">
      <c r="B1" s="2"/>
      <c r="C1" s="3"/>
      <c r="D1" s="3"/>
      <c r="E1" s="3"/>
      <c r="F1" s="2"/>
      <c r="G1" s="3"/>
      <c r="H1" s="3"/>
    </row>
    <row r="2" spans="2:8" ht="23.25">
      <c r="B2" s="105" t="s">
        <v>339</v>
      </c>
      <c r="C2" s="106"/>
      <c r="D2" s="106"/>
      <c r="E2" s="106"/>
      <c r="F2" s="106"/>
      <c r="G2" s="107"/>
      <c r="H2" s="108"/>
    </row>
    <row r="3" spans="2:8" ht="15">
      <c r="B3" s="94" t="s">
        <v>0</v>
      </c>
      <c r="C3" s="96" t="s">
        <v>31</v>
      </c>
      <c r="D3" s="68" t="s">
        <v>154</v>
      </c>
      <c r="E3" s="116" t="s">
        <v>152</v>
      </c>
      <c r="F3" s="113" t="s">
        <v>2</v>
      </c>
      <c r="G3" s="62" t="s">
        <v>147</v>
      </c>
      <c r="H3" s="65" t="s">
        <v>149</v>
      </c>
    </row>
    <row r="4" spans="2:252" s="1" customFormat="1" ht="15">
      <c r="B4" s="94"/>
      <c r="C4" s="96"/>
      <c r="D4" s="69" t="s">
        <v>155</v>
      </c>
      <c r="E4" s="96"/>
      <c r="F4" s="113"/>
      <c r="G4" s="63" t="s">
        <v>148</v>
      </c>
      <c r="H4" s="66" t="s">
        <v>150</v>
      </c>
      <c r="IN4"/>
      <c r="IO4"/>
      <c r="IP4"/>
      <c r="IQ4"/>
      <c r="IR4"/>
    </row>
    <row r="5" spans="2:8" ht="15">
      <c r="B5" s="35" t="s">
        <v>13</v>
      </c>
      <c r="C5" s="72" t="s">
        <v>212</v>
      </c>
      <c r="D5" s="67">
        <v>0.9583333333333334</v>
      </c>
      <c r="E5" s="70" t="s">
        <v>153</v>
      </c>
      <c r="F5" s="11" t="s">
        <v>15</v>
      </c>
      <c r="G5" s="11" t="s">
        <v>213</v>
      </c>
      <c r="H5" s="64" t="s">
        <v>166</v>
      </c>
    </row>
    <row r="6" spans="2:8" ht="15">
      <c r="B6" s="37" t="s">
        <v>16</v>
      </c>
      <c r="C6" s="55" t="s">
        <v>156</v>
      </c>
      <c r="D6" s="71">
        <v>0.7951388888888888</v>
      </c>
      <c r="E6" s="70" t="s">
        <v>157</v>
      </c>
      <c r="F6" s="13" t="s">
        <v>18</v>
      </c>
      <c r="G6" s="13" t="s">
        <v>158</v>
      </c>
      <c r="H6" s="56" t="s">
        <v>301</v>
      </c>
    </row>
    <row r="7" spans="2:8" ht="15">
      <c r="B7" s="37" t="s">
        <v>20</v>
      </c>
      <c r="C7" s="55" t="s">
        <v>160</v>
      </c>
      <c r="D7" s="71" t="s">
        <v>161</v>
      </c>
      <c r="E7" s="70" t="s">
        <v>162</v>
      </c>
      <c r="F7" s="13" t="s">
        <v>18</v>
      </c>
      <c r="G7" s="15" t="s">
        <v>159</v>
      </c>
      <c r="H7" s="57" t="s">
        <v>164</v>
      </c>
    </row>
    <row r="8" spans="2:8" ht="15">
      <c r="B8" s="37" t="s">
        <v>22</v>
      </c>
      <c r="C8" s="55" t="s">
        <v>168</v>
      </c>
      <c r="D8" s="71">
        <v>0.642361111111111</v>
      </c>
      <c r="E8" s="70" t="s">
        <v>165</v>
      </c>
      <c r="F8" s="13" t="s">
        <v>24</v>
      </c>
      <c r="G8" s="74" t="s">
        <v>167</v>
      </c>
      <c r="H8" s="56" t="s">
        <v>166</v>
      </c>
    </row>
    <row r="9" spans="2:8" ht="15">
      <c r="B9" s="37" t="s">
        <v>25</v>
      </c>
      <c r="C9" s="55" t="s">
        <v>169</v>
      </c>
      <c r="D9" s="55" t="s">
        <v>170</v>
      </c>
      <c r="E9" s="70" t="s">
        <v>165</v>
      </c>
      <c r="F9" s="13" t="s">
        <v>24</v>
      </c>
      <c r="G9" s="15" t="s">
        <v>159</v>
      </c>
      <c r="H9" s="57" t="s">
        <v>163</v>
      </c>
    </row>
    <row r="10" spans="2:8" ht="15">
      <c r="B10" s="37" t="s">
        <v>26</v>
      </c>
      <c r="C10" s="55" t="s">
        <v>171</v>
      </c>
      <c r="D10" s="71">
        <v>0.3645833333333333</v>
      </c>
      <c r="E10" s="70" t="s">
        <v>162</v>
      </c>
      <c r="F10" s="13" t="s">
        <v>18</v>
      </c>
      <c r="G10" s="15" t="s">
        <v>159</v>
      </c>
      <c r="H10" s="57" t="s">
        <v>163</v>
      </c>
    </row>
    <row r="11" spans="2:8" ht="15">
      <c r="B11" s="109" t="s">
        <v>27</v>
      </c>
      <c r="C11" s="55" t="s">
        <v>172</v>
      </c>
      <c r="D11" s="71">
        <v>0.9930555555555555</v>
      </c>
      <c r="E11" s="70" t="s">
        <v>162</v>
      </c>
      <c r="F11" s="13" t="s">
        <v>18</v>
      </c>
      <c r="G11" s="15" t="s">
        <v>159</v>
      </c>
      <c r="H11" s="57" t="s">
        <v>166</v>
      </c>
    </row>
    <row r="12" spans="2:8" ht="15">
      <c r="B12" s="110"/>
      <c r="C12" s="55" t="s">
        <v>173</v>
      </c>
      <c r="D12" s="71">
        <v>0.5104166666666666</v>
      </c>
      <c r="E12" s="70" t="s">
        <v>162</v>
      </c>
      <c r="F12" s="13" t="s">
        <v>18</v>
      </c>
      <c r="G12" s="13" t="s">
        <v>175</v>
      </c>
      <c r="H12" s="56" t="s">
        <v>174</v>
      </c>
    </row>
    <row r="13" spans="2:8" ht="15">
      <c r="B13" s="109" t="s">
        <v>28</v>
      </c>
      <c r="C13" s="55" t="s">
        <v>217</v>
      </c>
      <c r="D13" s="71">
        <v>0.3854166666666667</v>
      </c>
      <c r="E13" s="70" t="s">
        <v>176</v>
      </c>
      <c r="F13" s="11" t="s">
        <v>15</v>
      </c>
      <c r="G13" s="55" t="s">
        <v>216</v>
      </c>
      <c r="H13" s="59" t="s">
        <v>215</v>
      </c>
    </row>
    <row r="14" spans="2:8" ht="15">
      <c r="B14" s="110"/>
      <c r="C14" s="55" t="s">
        <v>214</v>
      </c>
      <c r="D14" s="71">
        <v>0.37847222222222227</v>
      </c>
      <c r="E14" s="70" t="s">
        <v>178</v>
      </c>
      <c r="F14" s="11" t="s">
        <v>15</v>
      </c>
      <c r="G14" s="55" t="s">
        <v>179</v>
      </c>
      <c r="H14" s="56" t="s">
        <v>163</v>
      </c>
    </row>
    <row r="15" spans="2:8" ht="15">
      <c r="B15" s="37" t="s">
        <v>30</v>
      </c>
      <c r="C15" s="55" t="s">
        <v>320</v>
      </c>
      <c r="D15" s="71">
        <v>0.8645833333333334</v>
      </c>
      <c r="E15" s="70" t="s">
        <v>162</v>
      </c>
      <c r="F15" s="13" t="s">
        <v>18</v>
      </c>
      <c r="G15" s="15" t="s">
        <v>159</v>
      </c>
      <c r="H15" s="57" t="s">
        <v>166</v>
      </c>
    </row>
    <row r="16" spans="2:8" ht="15">
      <c r="B16" s="77" t="s">
        <v>32</v>
      </c>
      <c r="C16" s="78" t="s">
        <v>180</v>
      </c>
      <c r="D16" s="75">
        <v>0.8993055555555555</v>
      </c>
      <c r="E16" s="70" t="s">
        <v>162</v>
      </c>
      <c r="F16" s="13" t="s">
        <v>18</v>
      </c>
      <c r="G16" s="13" t="s">
        <v>181</v>
      </c>
      <c r="H16" s="56" t="s">
        <v>182</v>
      </c>
    </row>
    <row r="17" spans="2:8" ht="24">
      <c r="B17" s="37" t="s">
        <v>33</v>
      </c>
      <c r="C17" s="72" t="s">
        <v>183</v>
      </c>
      <c r="D17" s="71">
        <v>0.8194444444444445</v>
      </c>
      <c r="E17" s="76" t="s">
        <v>184</v>
      </c>
      <c r="F17" s="55" t="s">
        <v>18</v>
      </c>
      <c r="G17" s="17" t="s">
        <v>159</v>
      </c>
      <c r="H17" s="58" t="s">
        <v>163</v>
      </c>
    </row>
    <row r="18" spans="2:8" ht="15">
      <c r="B18" s="37" t="s">
        <v>35</v>
      </c>
      <c r="C18" s="55" t="s">
        <v>186</v>
      </c>
      <c r="D18" s="71">
        <v>0.9097222222222222</v>
      </c>
      <c r="E18" s="70" t="s">
        <v>157</v>
      </c>
      <c r="F18" s="13" t="s">
        <v>18</v>
      </c>
      <c r="G18" s="16" t="s">
        <v>185</v>
      </c>
      <c r="H18" s="56" t="s">
        <v>166</v>
      </c>
    </row>
    <row r="19" spans="2:8" ht="15">
      <c r="B19" s="37" t="s">
        <v>37</v>
      </c>
      <c r="C19" s="55" t="s">
        <v>187</v>
      </c>
      <c r="D19" s="71">
        <v>0.47222222222222227</v>
      </c>
      <c r="E19" s="70" t="s">
        <v>162</v>
      </c>
      <c r="F19" s="13" t="s">
        <v>18</v>
      </c>
      <c r="G19" s="15" t="s">
        <v>159</v>
      </c>
      <c r="H19" s="57" t="s">
        <v>163</v>
      </c>
    </row>
    <row r="20" spans="2:8" ht="15">
      <c r="B20" s="37" t="s">
        <v>38</v>
      </c>
      <c r="C20" s="55" t="s">
        <v>188</v>
      </c>
      <c r="D20" s="71">
        <v>0.5868055555555556</v>
      </c>
      <c r="E20" s="70" t="s">
        <v>162</v>
      </c>
      <c r="F20" s="13" t="s">
        <v>18</v>
      </c>
      <c r="G20" s="15" t="s">
        <v>159</v>
      </c>
      <c r="H20" s="57" t="s">
        <v>163</v>
      </c>
    </row>
    <row r="21" spans="2:8" ht="24">
      <c r="B21" s="37" t="s">
        <v>39</v>
      </c>
      <c r="C21" s="55" t="s">
        <v>190</v>
      </c>
      <c r="D21" s="55" t="s">
        <v>191</v>
      </c>
      <c r="E21" s="76" t="s">
        <v>189</v>
      </c>
      <c r="F21" s="55" t="s">
        <v>18</v>
      </c>
      <c r="G21" s="17" t="s">
        <v>159</v>
      </c>
      <c r="H21" s="58" t="s">
        <v>163</v>
      </c>
    </row>
    <row r="22" spans="2:8" ht="15">
      <c r="B22" s="37" t="s">
        <v>41</v>
      </c>
      <c r="C22" s="55" t="s">
        <v>192</v>
      </c>
      <c r="D22" s="71">
        <v>0.04513888888888889</v>
      </c>
      <c r="E22" s="70" t="s">
        <v>162</v>
      </c>
      <c r="F22" s="13" t="s">
        <v>18</v>
      </c>
      <c r="G22" s="15" t="s">
        <v>159</v>
      </c>
      <c r="H22" s="57" t="s">
        <v>163</v>
      </c>
    </row>
    <row r="23" spans="2:8" ht="15">
      <c r="B23" s="37" t="s">
        <v>42</v>
      </c>
      <c r="C23" s="55" t="s">
        <v>194</v>
      </c>
      <c r="D23" s="71">
        <v>0.7881944444444445</v>
      </c>
      <c r="E23" s="70" t="s">
        <v>193</v>
      </c>
      <c r="F23" s="13" t="s">
        <v>18</v>
      </c>
      <c r="G23" s="15" t="s">
        <v>159</v>
      </c>
      <c r="H23" s="57" t="s">
        <v>163</v>
      </c>
    </row>
    <row r="24" spans="2:8" ht="15">
      <c r="B24" s="44" t="s">
        <v>44</v>
      </c>
      <c r="C24" s="55" t="s">
        <v>195</v>
      </c>
      <c r="D24" s="71">
        <v>0.8854166666666666</v>
      </c>
      <c r="E24" s="70" t="s">
        <v>162</v>
      </c>
      <c r="F24" s="13" t="s">
        <v>18</v>
      </c>
      <c r="G24" s="15" t="s">
        <v>159</v>
      </c>
      <c r="H24" s="57" t="s">
        <v>166</v>
      </c>
    </row>
    <row r="25" spans="2:8" ht="15">
      <c r="B25" s="90" t="s">
        <v>45</v>
      </c>
      <c r="C25" s="55" t="s">
        <v>196</v>
      </c>
      <c r="D25" s="71">
        <v>0.3055555555555555</v>
      </c>
      <c r="E25" s="70" t="s">
        <v>162</v>
      </c>
      <c r="F25" s="13" t="s">
        <v>18</v>
      </c>
      <c r="G25" s="15" t="s">
        <v>159</v>
      </c>
      <c r="H25" s="57" t="s">
        <v>163</v>
      </c>
    </row>
    <row r="26" spans="2:8" ht="15">
      <c r="B26" s="90"/>
      <c r="C26" s="55" t="s">
        <v>197</v>
      </c>
      <c r="D26" s="71">
        <v>0.8229166666666666</v>
      </c>
      <c r="E26" s="70" t="s">
        <v>162</v>
      </c>
      <c r="F26" s="13" t="s">
        <v>18</v>
      </c>
      <c r="G26" s="16" t="s">
        <v>198</v>
      </c>
      <c r="H26" s="56" t="s">
        <v>166</v>
      </c>
    </row>
    <row r="27" spans="2:8" ht="15">
      <c r="B27" s="37" t="s">
        <v>47</v>
      </c>
      <c r="C27" s="55" t="s">
        <v>200</v>
      </c>
      <c r="D27" s="71" t="s">
        <v>201</v>
      </c>
      <c r="E27" s="70" t="s">
        <v>199</v>
      </c>
      <c r="F27" s="13" t="s">
        <v>18</v>
      </c>
      <c r="G27" s="15" t="s">
        <v>159</v>
      </c>
      <c r="H27" s="57" t="s">
        <v>163</v>
      </c>
    </row>
    <row r="28" spans="2:8" ht="15">
      <c r="B28" s="37" t="s">
        <v>48</v>
      </c>
      <c r="C28" s="55" t="s">
        <v>202</v>
      </c>
      <c r="D28" s="71">
        <v>0.9756944444444445</v>
      </c>
      <c r="E28" s="70" t="s">
        <v>162</v>
      </c>
      <c r="F28" s="13" t="s">
        <v>18</v>
      </c>
      <c r="G28" s="15" t="s">
        <v>159</v>
      </c>
      <c r="H28" s="57" t="s">
        <v>166</v>
      </c>
    </row>
    <row r="29" spans="2:8" ht="24">
      <c r="B29" s="37" t="s">
        <v>49</v>
      </c>
      <c r="C29" s="55" t="s">
        <v>204</v>
      </c>
      <c r="D29" s="71">
        <v>0.4930555555555556</v>
      </c>
      <c r="E29" s="76" t="s">
        <v>203</v>
      </c>
      <c r="F29" s="55" t="s">
        <v>18</v>
      </c>
      <c r="G29" s="55" t="s">
        <v>151</v>
      </c>
      <c r="H29" s="59" t="s">
        <v>205</v>
      </c>
    </row>
    <row r="30" spans="2:8" ht="15">
      <c r="B30" s="37" t="s">
        <v>51</v>
      </c>
      <c r="C30" s="55" t="s">
        <v>218</v>
      </c>
      <c r="D30" s="71">
        <v>0.7222222222222222</v>
      </c>
      <c r="E30" s="70" t="s">
        <v>153</v>
      </c>
      <c r="F30" s="13" t="s">
        <v>15</v>
      </c>
      <c r="G30" s="55" t="s">
        <v>219</v>
      </c>
      <c r="H30" s="56" t="s">
        <v>220</v>
      </c>
    </row>
    <row r="31" spans="2:8" ht="15">
      <c r="B31" s="35" t="s">
        <v>52</v>
      </c>
      <c r="C31" s="72" t="s">
        <v>206</v>
      </c>
      <c r="D31" s="67" t="s">
        <v>207</v>
      </c>
      <c r="E31" s="70" t="s">
        <v>162</v>
      </c>
      <c r="F31" s="11" t="s">
        <v>18</v>
      </c>
      <c r="G31" s="15" t="s">
        <v>159</v>
      </c>
      <c r="H31" s="57" t="s">
        <v>163</v>
      </c>
    </row>
    <row r="32" spans="2:8" ht="15">
      <c r="B32" s="37" t="s">
        <v>53</v>
      </c>
      <c r="C32" s="55" t="s">
        <v>208</v>
      </c>
      <c r="D32" s="71" t="s">
        <v>209</v>
      </c>
      <c r="E32" s="70" t="s">
        <v>162</v>
      </c>
      <c r="F32" s="13" t="s">
        <v>18</v>
      </c>
      <c r="G32" s="15" t="s">
        <v>159</v>
      </c>
      <c r="H32" s="57" t="s">
        <v>166</v>
      </c>
    </row>
    <row r="33" spans="2:8" ht="15">
      <c r="B33" s="37" t="s">
        <v>54</v>
      </c>
      <c r="C33" s="55" t="s">
        <v>210</v>
      </c>
      <c r="D33" s="71">
        <v>0.041666666666666664</v>
      </c>
      <c r="E33" s="70" t="s">
        <v>178</v>
      </c>
      <c r="F33" s="13" t="s">
        <v>15</v>
      </c>
      <c r="G33" s="16" t="s">
        <v>211</v>
      </c>
      <c r="H33" s="56" t="s">
        <v>163</v>
      </c>
    </row>
    <row r="34" spans="2:8" ht="15">
      <c r="B34" s="90" t="s">
        <v>56</v>
      </c>
      <c r="C34" s="55" t="s">
        <v>224</v>
      </c>
      <c r="D34" s="71">
        <v>0.8472222222222222</v>
      </c>
      <c r="E34" s="70" t="s">
        <v>157</v>
      </c>
      <c r="F34" s="13" t="s">
        <v>18</v>
      </c>
      <c r="G34" s="13" t="s">
        <v>225</v>
      </c>
      <c r="H34" s="56" t="s">
        <v>220</v>
      </c>
    </row>
    <row r="35" spans="2:8" ht="15">
      <c r="B35" s="90"/>
      <c r="C35" s="55" t="s">
        <v>221</v>
      </c>
      <c r="D35" s="71">
        <v>0.7986111111111112</v>
      </c>
      <c r="E35" s="70" t="s">
        <v>222</v>
      </c>
      <c r="F35" s="13" t="s">
        <v>15</v>
      </c>
      <c r="G35" s="13" t="s">
        <v>223</v>
      </c>
      <c r="H35" s="56" t="s">
        <v>166</v>
      </c>
    </row>
    <row r="36" spans="2:8" ht="15">
      <c r="B36" s="37" t="s">
        <v>58</v>
      </c>
      <c r="C36" s="55" t="s">
        <v>226</v>
      </c>
      <c r="D36" s="71">
        <v>0.8090277777777778</v>
      </c>
      <c r="E36" s="70" t="s">
        <v>227</v>
      </c>
      <c r="F36" s="13" t="s">
        <v>15</v>
      </c>
      <c r="G36" s="15" t="s">
        <v>159</v>
      </c>
      <c r="H36" s="57" t="s">
        <v>163</v>
      </c>
    </row>
    <row r="37" spans="2:8" ht="15">
      <c r="B37" s="37" t="s">
        <v>60</v>
      </c>
      <c r="C37" s="55" t="s">
        <v>230</v>
      </c>
      <c r="D37" s="71" t="s">
        <v>231</v>
      </c>
      <c r="E37" s="76" t="s">
        <v>228</v>
      </c>
      <c r="F37" s="55" t="s">
        <v>15</v>
      </c>
      <c r="G37" s="17" t="s">
        <v>159</v>
      </c>
      <c r="H37" s="58" t="s">
        <v>163</v>
      </c>
    </row>
    <row r="38" spans="2:8" ht="15">
      <c r="B38" s="37" t="s">
        <v>61</v>
      </c>
      <c r="C38" s="55" t="s">
        <v>233</v>
      </c>
      <c r="D38" s="71" t="s">
        <v>234</v>
      </c>
      <c r="E38" s="76" t="s">
        <v>232</v>
      </c>
      <c r="F38" s="55" t="s">
        <v>18</v>
      </c>
      <c r="G38" s="17" t="s">
        <v>159</v>
      </c>
      <c r="H38" s="58" t="s">
        <v>163</v>
      </c>
    </row>
    <row r="39" spans="2:8" ht="15">
      <c r="B39" s="37" t="s">
        <v>62</v>
      </c>
      <c r="C39" s="55" t="s">
        <v>236</v>
      </c>
      <c r="D39" s="71">
        <v>0.96875</v>
      </c>
      <c r="E39" s="70" t="s">
        <v>235</v>
      </c>
      <c r="F39" s="13" t="s">
        <v>15</v>
      </c>
      <c r="G39" s="13" t="s">
        <v>237</v>
      </c>
      <c r="H39" s="56" t="s">
        <v>238</v>
      </c>
    </row>
    <row r="40" spans="2:8" ht="15">
      <c r="B40" s="37" t="s">
        <v>64</v>
      </c>
      <c r="C40" s="55" t="s">
        <v>239</v>
      </c>
      <c r="D40" s="71">
        <v>0.8472222222222222</v>
      </c>
      <c r="E40" s="70" t="s">
        <v>227</v>
      </c>
      <c r="F40" s="13" t="s">
        <v>15</v>
      </c>
      <c r="G40" s="13" t="s">
        <v>211</v>
      </c>
      <c r="H40" s="56" t="s">
        <v>240</v>
      </c>
    </row>
    <row r="41" spans="2:8" ht="15">
      <c r="B41" s="37" t="s">
        <v>65</v>
      </c>
      <c r="C41" s="55" t="s">
        <v>241</v>
      </c>
      <c r="D41" s="71">
        <v>0.09722222222222222</v>
      </c>
      <c r="E41" s="70" t="s">
        <v>162</v>
      </c>
      <c r="F41" s="13" t="s">
        <v>18</v>
      </c>
      <c r="G41" s="13" t="s">
        <v>243</v>
      </c>
      <c r="H41" s="56" t="s">
        <v>242</v>
      </c>
    </row>
    <row r="42" spans="2:8" ht="24">
      <c r="B42" s="37" t="s">
        <v>67</v>
      </c>
      <c r="C42" s="55" t="s">
        <v>245</v>
      </c>
      <c r="D42" s="71">
        <v>0.7534722222222222</v>
      </c>
      <c r="E42" s="76" t="s">
        <v>244</v>
      </c>
      <c r="F42" s="55" t="s">
        <v>18</v>
      </c>
      <c r="G42" s="17" t="s">
        <v>159</v>
      </c>
      <c r="H42" s="58" t="s">
        <v>163</v>
      </c>
    </row>
    <row r="43" spans="2:8" ht="15">
      <c r="B43" s="37" t="s">
        <v>68</v>
      </c>
      <c r="C43" s="55" t="s">
        <v>246</v>
      </c>
      <c r="D43" s="71">
        <v>0.5243055555555556</v>
      </c>
      <c r="E43" s="70" t="s">
        <v>165</v>
      </c>
      <c r="F43" s="13" t="s">
        <v>24</v>
      </c>
      <c r="G43" s="17" t="s">
        <v>159</v>
      </c>
      <c r="H43" s="58" t="s">
        <v>163</v>
      </c>
    </row>
    <row r="44" spans="2:8" ht="15">
      <c r="B44" s="37" t="s">
        <v>69</v>
      </c>
      <c r="C44" s="55" t="s">
        <v>247</v>
      </c>
      <c r="D44" s="71">
        <v>0.8541666666666666</v>
      </c>
      <c r="E44" s="70" t="s">
        <v>222</v>
      </c>
      <c r="F44" s="13" t="s">
        <v>15</v>
      </c>
      <c r="G44" s="13" t="s">
        <v>179</v>
      </c>
      <c r="H44" s="56" t="s">
        <v>248</v>
      </c>
    </row>
    <row r="45" spans="2:8" ht="15">
      <c r="B45" s="37" t="s">
        <v>71</v>
      </c>
      <c r="C45" s="55" t="s">
        <v>249</v>
      </c>
      <c r="D45" s="71">
        <v>0.03819444444444444</v>
      </c>
      <c r="E45" s="70" t="s">
        <v>162</v>
      </c>
      <c r="F45" s="13" t="s">
        <v>18</v>
      </c>
      <c r="G45" s="17" t="s">
        <v>159</v>
      </c>
      <c r="H45" s="58" t="s">
        <v>163</v>
      </c>
    </row>
    <row r="46" spans="2:8" ht="15">
      <c r="B46" s="90" t="s">
        <v>72</v>
      </c>
      <c r="C46" s="55" t="s">
        <v>251</v>
      </c>
      <c r="D46" s="71">
        <v>0.40625</v>
      </c>
      <c r="E46" s="111" t="s">
        <v>250</v>
      </c>
      <c r="F46" s="100" t="s">
        <v>18</v>
      </c>
      <c r="G46" s="13" t="s">
        <v>211</v>
      </c>
      <c r="H46" s="56" t="s">
        <v>163</v>
      </c>
    </row>
    <row r="47" spans="2:8" ht="15">
      <c r="B47" s="90"/>
      <c r="C47" s="55" t="s">
        <v>252</v>
      </c>
      <c r="D47" s="71">
        <v>0.9444444444444445</v>
      </c>
      <c r="E47" s="112"/>
      <c r="F47" s="101"/>
      <c r="G47" s="13" t="s">
        <v>198</v>
      </c>
      <c r="H47" s="56" t="s">
        <v>163</v>
      </c>
    </row>
    <row r="48" spans="2:8" ht="15">
      <c r="B48" s="37" t="s">
        <v>74</v>
      </c>
      <c r="C48" s="55" t="s">
        <v>253</v>
      </c>
      <c r="D48" s="71">
        <v>0.8263888888888888</v>
      </c>
      <c r="E48" s="70" t="s">
        <v>162</v>
      </c>
      <c r="F48" s="13" t="s">
        <v>18</v>
      </c>
      <c r="G48" s="13" t="s">
        <v>198</v>
      </c>
      <c r="H48" s="56" t="s">
        <v>166</v>
      </c>
    </row>
    <row r="49" spans="2:8" ht="15">
      <c r="B49" s="37" t="s">
        <v>75</v>
      </c>
      <c r="C49" s="55" t="s">
        <v>254</v>
      </c>
      <c r="D49" s="71">
        <v>0.9375</v>
      </c>
      <c r="E49" s="70" t="s">
        <v>162</v>
      </c>
      <c r="F49" s="13" t="s">
        <v>18</v>
      </c>
      <c r="G49" s="15" t="s">
        <v>159</v>
      </c>
      <c r="H49" s="57" t="s">
        <v>166</v>
      </c>
    </row>
    <row r="50" spans="2:8" ht="15">
      <c r="B50" s="37" t="s">
        <v>76</v>
      </c>
      <c r="C50" s="55" t="s">
        <v>255</v>
      </c>
      <c r="D50" s="80" t="s">
        <v>256</v>
      </c>
      <c r="E50" s="70" t="s">
        <v>162</v>
      </c>
      <c r="F50" s="13" t="s">
        <v>18</v>
      </c>
      <c r="G50" s="15" t="s">
        <v>159</v>
      </c>
      <c r="H50" s="57" t="s">
        <v>166</v>
      </c>
    </row>
    <row r="51" spans="2:8" ht="15">
      <c r="B51" s="90" t="s">
        <v>78</v>
      </c>
      <c r="C51" s="55" t="s">
        <v>257</v>
      </c>
      <c r="D51" s="71">
        <v>0.09027777777777778</v>
      </c>
      <c r="E51" s="84" t="s">
        <v>162</v>
      </c>
      <c r="F51" s="100" t="s">
        <v>18</v>
      </c>
      <c r="G51" s="15" t="s">
        <v>159</v>
      </c>
      <c r="H51" s="57" t="s">
        <v>259</v>
      </c>
    </row>
    <row r="52" spans="2:8" ht="15">
      <c r="B52" s="90"/>
      <c r="C52" s="55" t="s">
        <v>260</v>
      </c>
      <c r="D52" s="71">
        <v>0.4895833333333333</v>
      </c>
      <c r="E52" s="85"/>
      <c r="F52" s="101"/>
      <c r="G52" s="13" t="s">
        <v>261</v>
      </c>
      <c r="H52" s="56" t="s">
        <v>262</v>
      </c>
    </row>
    <row r="53" spans="2:8" ht="15">
      <c r="B53" s="37" t="s">
        <v>79</v>
      </c>
      <c r="C53" s="55" t="s">
        <v>263</v>
      </c>
      <c r="D53" s="71">
        <v>0.4305555555555556</v>
      </c>
      <c r="E53" s="70" t="s">
        <v>227</v>
      </c>
      <c r="F53" s="13" t="s">
        <v>15</v>
      </c>
      <c r="G53" s="17" t="s">
        <v>159</v>
      </c>
      <c r="H53" s="58" t="s">
        <v>163</v>
      </c>
    </row>
    <row r="54" spans="2:8" ht="15">
      <c r="B54" s="37" t="s">
        <v>80</v>
      </c>
      <c r="C54" s="55" t="s">
        <v>264</v>
      </c>
      <c r="D54" s="71">
        <v>0.9618055555555555</v>
      </c>
      <c r="E54" s="70" t="s">
        <v>162</v>
      </c>
      <c r="F54" s="13" t="s">
        <v>18</v>
      </c>
      <c r="G54" s="13" t="s">
        <v>265</v>
      </c>
      <c r="H54" s="56" t="s">
        <v>266</v>
      </c>
    </row>
    <row r="55" spans="2:8" ht="15">
      <c r="B55" s="37" t="s">
        <v>81</v>
      </c>
      <c r="C55" s="55" t="s">
        <v>267</v>
      </c>
      <c r="D55" s="71">
        <v>0.06944444444444443</v>
      </c>
      <c r="E55" s="70" t="s">
        <v>178</v>
      </c>
      <c r="F55" s="13" t="s">
        <v>15</v>
      </c>
      <c r="G55" s="13" t="s">
        <v>336</v>
      </c>
      <c r="H55" s="56" t="s">
        <v>337</v>
      </c>
    </row>
    <row r="56" spans="2:8" ht="15">
      <c r="B56" s="90" t="s">
        <v>82</v>
      </c>
      <c r="C56" s="55" t="s">
        <v>269</v>
      </c>
      <c r="D56" s="71">
        <v>0.9861111111111112</v>
      </c>
      <c r="E56" s="84" t="s">
        <v>162</v>
      </c>
      <c r="F56" s="100" t="s">
        <v>18</v>
      </c>
      <c r="G56" s="15" t="s">
        <v>159</v>
      </c>
      <c r="H56" s="57" t="s">
        <v>166</v>
      </c>
    </row>
    <row r="57" spans="2:8" ht="15">
      <c r="B57" s="90"/>
      <c r="C57" s="55" t="s">
        <v>270</v>
      </c>
      <c r="D57" s="71">
        <v>0.44097222222222227</v>
      </c>
      <c r="E57" s="85"/>
      <c r="F57" s="101"/>
      <c r="G57" s="13" t="s">
        <v>198</v>
      </c>
      <c r="H57" s="56" t="s">
        <v>166</v>
      </c>
    </row>
    <row r="58" spans="2:8" ht="15">
      <c r="B58" s="37" t="s">
        <v>83</v>
      </c>
      <c r="C58" s="100" t="s">
        <v>272</v>
      </c>
      <c r="D58" s="114">
        <v>0.9340277777777778</v>
      </c>
      <c r="E58" s="111" t="s">
        <v>271</v>
      </c>
      <c r="F58" s="13" t="s">
        <v>15</v>
      </c>
      <c r="G58" s="104" t="s">
        <v>159</v>
      </c>
      <c r="H58" s="82" t="s">
        <v>166</v>
      </c>
    </row>
    <row r="59" spans="2:8" ht="15">
      <c r="B59" s="37" t="s">
        <v>85</v>
      </c>
      <c r="C59" s="101"/>
      <c r="D59" s="115"/>
      <c r="E59" s="112"/>
      <c r="F59" s="13" t="s">
        <v>15</v>
      </c>
      <c r="G59" s="81"/>
      <c r="H59" s="83"/>
    </row>
    <row r="60" spans="2:8" ht="24">
      <c r="B60" s="37" t="s">
        <v>86</v>
      </c>
      <c r="C60" s="55" t="s">
        <v>273</v>
      </c>
      <c r="D60" s="71" t="s">
        <v>274</v>
      </c>
      <c r="E60" s="76" t="s">
        <v>184</v>
      </c>
      <c r="F60" s="55" t="s">
        <v>18</v>
      </c>
      <c r="G60" s="55" t="s">
        <v>258</v>
      </c>
      <c r="H60" s="59" t="s">
        <v>163</v>
      </c>
    </row>
    <row r="61" spans="2:8" ht="15">
      <c r="B61" s="90" t="s">
        <v>88</v>
      </c>
      <c r="C61" s="55" t="s">
        <v>275</v>
      </c>
      <c r="D61" s="71" t="s">
        <v>277</v>
      </c>
      <c r="E61" s="84" t="s">
        <v>162</v>
      </c>
      <c r="F61" s="100" t="s">
        <v>18</v>
      </c>
      <c r="G61" s="15" t="s">
        <v>159</v>
      </c>
      <c r="H61" s="57" t="s">
        <v>166</v>
      </c>
    </row>
    <row r="62" spans="2:8" ht="15">
      <c r="B62" s="90"/>
      <c r="C62" s="55" t="s">
        <v>278</v>
      </c>
      <c r="D62" s="71">
        <v>0.9201388888888888</v>
      </c>
      <c r="E62" s="85"/>
      <c r="F62" s="101"/>
      <c r="G62" s="15" t="s">
        <v>159</v>
      </c>
      <c r="H62" s="57" t="s">
        <v>276</v>
      </c>
    </row>
    <row r="63" spans="2:8" ht="15">
      <c r="B63" s="37" t="s">
        <v>89</v>
      </c>
      <c r="C63" s="55" t="s">
        <v>279</v>
      </c>
      <c r="D63" s="71">
        <v>0.71875</v>
      </c>
      <c r="E63" s="70" t="s">
        <v>222</v>
      </c>
      <c r="F63" s="13" t="s">
        <v>15</v>
      </c>
      <c r="G63" s="13" t="s">
        <v>280</v>
      </c>
      <c r="H63" s="56" t="s">
        <v>281</v>
      </c>
    </row>
    <row r="64" spans="2:8" ht="15">
      <c r="B64" s="37" t="s">
        <v>90</v>
      </c>
      <c r="C64" s="55" t="s">
        <v>282</v>
      </c>
      <c r="D64" s="55" t="s">
        <v>283</v>
      </c>
      <c r="E64" s="70" t="s">
        <v>235</v>
      </c>
      <c r="F64" s="13" t="s">
        <v>15</v>
      </c>
      <c r="G64" s="13" t="s">
        <v>177</v>
      </c>
      <c r="H64" s="56" t="s">
        <v>166</v>
      </c>
    </row>
    <row r="65" spans="2:8" ht="15">
      <c r="B65" s="37" t="s">
        <v>92</v>
      </c>
      <c r="C65" s="55" t="s">
        <v>284</v>
      </c>
      <c r="D65" s="71" t="s">
        <v>285</v>
      </c>
      <c r="E65" s="70" t="s">
        <v>162</v>
      </c>
      <c r="F65" s="13" t="s">
        <v>18</v>
      </c>
      <c r="G65" s="17" t="s">
        <v>159</v>
      </c>
      <c r="H65" s="58" t="s">
        <v>163</v>
      </c>
    </row>
    <row r="66" spans="2:8" ht="15">
      <c r="B66" s="37" t="s">
        <v>93</v>
      </c>
      <c r="C66" s="55" t="s">
        <v>287</v>
      </c>
      <c r="D66" s="71">
        <v>0.5</v>
      </c>
      <c r="E66" s="70" t="s">
        <v>286</v>
      </c>
      <c r="F66" s="13" t="s">
        <v>18</v>
      </c>
      <c r="G66" s="17" t="s">
        <v>159</v>
      </c>
      <c r="H66" s="58" t="s">
        <v>163</v>
      </c>
    </row>
    <row r="67" spans="2:8" ht="15">
      <c r="B67" s="37" t="s">
        <v>95</v>
      </c>
      <c r="C67" s="55" t="s">
        <v>288</v>
      </c>
      <c r="D67" s="71" t="s">
        <v>289</v>
      </c>
      <c r="E67" s="70" t="s">
        <v>162</v>
      </c>
      <c r="F67" s="13" t="s">
        <v>18</v>
      </c>
      <c r="G67" s="17" t="s">
        <v>159</v>
      </c>
      <c r="H67" s="58" t="s">
        <v>163</v>
      </c>
    </row>
    <row r="68" spans="2:8" ht="15">
      <c r="B68" s="35" t="s">
        <v>96</v>
      </c>
      <c r="C68" s="72" t="s">
        <v>291</v>
      </c>
      <c r="D68" s="67" t="s">
        <v>292</v>
      </c>
      <c r="E68" s="76" t="s">
        <v>290</v>
      </c>
      <c r="F68" s="13" t="s">
        <v>18</v>
      </c>
      <c r="G68" s="17" t="s">
        <v>159</v>
      </c>
      <c r="H68" s="58" t="s">
        <v>163</v>
      </c>
    </row>
    <row r="69" spans="2:8" ht="15">
      <c r="B69" s="35" t="s">
        <v>98</v>
      </c>
      <c r="C69" s="72" t="s">
        <v>294</v>
      </c>
      <c r="D69" s="67">
        <v>0.8611111111111112</v>
      </c>
      <c r="E69" s="70" t="s">
        <v>293</v>
      </c>
      <c r="F69" s="11" t="s">
        <v>18</v>
      </c>
      <c r="G69" s="13" t="s">
        <v>258</v>
      </c>
      <c r="H69" s="59" t="s">
        <v>163</v>
      </c>
    </row>
    <row r="70" spans="2:8" ht="15">
      <c r="B70" s="37" t="s">
        <v>100</v>
      </c>
      <c r="C70" s="55" t="s">
        <v>296</v>
      </c>
      <c r="D70" s="71" t="s">
        <v>297</v>
      </c>
      <c r="E70" s="70" t="s">
        <v>295</v>
      </c>
      <c r="F70" s="13" t="s">
        <v>18</v>
      </c>
      <c r="G70" s="17" t="s">
        <v>159</v>
      </c>
      <c r="H70" s="58" t="s">
        <v>163</v>
      </c>
    </row>
    <row r="71" spans="2:8" ht="15">
      <c r="B71" s="37" t="s">
        <v>101</v>
      </c>
      <c r="C71" s="55" t="s">
        <v>298</v>
      </c>
      <c r="D71" s="71" t="s">
        <v>299</v>
      </c>
      <c r="E71" s="70" t="s">
        <v>162</v>
      </c>
      <c r="F71" s="13" t="s">
        <v>18</v>
      </c>
      <c r="G71" s="17" t="s">
        <v>159</v>
      </c>
      <c r="H71" s="58" t="s">
        <v>163</v>
      </c>
    </row>
    <row r="72" spans="2:8" ht="15">
      <c r="B72" s="37" t="s">
        <v>102</v>
      </c>
      <c r="C72" s="55" t="s">
        <v>300</v>
      </c>
      <c r="D72" s="71">
        <v>0.4375</v>
      </c>
      <c r="E72" s="70" t="s">
        <v>227</v>
      </c>
      <c r="F72" s="13" t="s">
        <v>15</v>
      </c>
      <c r="G72" s="13" t="s">
        <v>181</v>
      </c>
      <c r="H72" s="59" t="s">
        <v>163</v>
      </c>
    </row>
    <row r="73" spans="2:8" ht="15">
      <c r="B73" s="44" t="s">
        <v>103</v>
      </c>
      <c r="C73" s="55" t="s">
        <v>302</v>
      </c>
      <c r="D73" s="71">
        <v>0.8229166666666666</v>
      </c>
      <c r="E73" s="76" t="s">
        <v>232</v>
      </c>
      <c r="F73" s="13" t="s">
        <v>15</v>
      </c>
      <c r="G73" s="17" t="s">
        <v>159</v>
      </c>
      <c r="H73" s="58" t="s">
        <v>163</v>
      </c>
    </row>
    <row r="74" spans="2:8" ht="15">
      <c r="B74" s="90" t="s">
        <v>105</v>
      </c>
      <c r="C74" s="55" t="s">
        <v>304</v>
      </c>
      <c r="D74" s="71" t="s">
        <v>305</v>
      </c>
      <c r="E74" s="70" t="s">
        <v>227</v>
      </c>
      <c r="F74" s="13" t="s">
        <v>18</v>
      </c>
      <c r="G74" s="15" t="s">
        <v>159</v>
      </c>
      <c r="H74" s="57" t="s">
        <v>166</v>
      </c>
    </row>
    <row r="75" spans="2:8" ht="15">
      <c r="B75" s="90"/>
      <c r="C75" s="55" t="s">
        <v>303</v>
      </c>
      <c r="D75" s="71">
        <v>0.03819444444444444</v>
      </c>
      <c r="E75" s="70" t="s">
        <v>162</v>
      </c>
      <c r="F75" s="13" t="s">
        <v>18</v>
      </c>
      <c r="G75" s="17" t="s">
        <v>159</v>
      </c>
      <c r="H75" s="58" t="s">
        <v>163</v>
      </c>
    </row>
    <row r="76" spans="2:8" ht="15">
      <c r="B76" s="90" t="s">
        <v>106</v>
      </c>
      <c r="C76" s="55" t="s">
        <v>306</v>
      </c>
      <c r="D76" s="71">
        <v>0.4513888888888889</v>
      </c>
      <c r="E76" s="84" t="s">
        <v>227</v>
      </c>
      <c r="F76" s="100" t="s">
        <v>15</v>
      </c>
      <c r="G76" s="17" t="s">
        <v>159</v>
      </c>
      <c r="H76" s="58" t="s">
        <v>163</v>
      </c>
    </row>
    <row r="77" spans="2:8" ht="15">
      <c r="B77" s="90"/>
      <c r="C77" s="55" t="s">
        <v>307</v>
      </c>
      <c r="D77" s="71">
        <v>0.8541666666666666</v>
      </c>
      <c r="E77" s="85"/>
      <c r="F77" s="101"/>
      <c r="G77" s="13" t="s">
        <v>198</v>
      </c>
      <c r="H77" s="56" t="s">
        <v>166</v>
      </c>
    </row>
    <row r="78" spans="2:8" ht="15">
      <c r="B78" s="37" t="s">
        <v>107</v>
      </c>
      <c r="C78" s="55" t="s">
        <v>308</v>
      </c>
      <c r="D78" s="71">
        <v>0.9826388888888888</v>
      </c>
      <c r="E78" s="70" t="s">
        <v>162</v>
      </c>
      <c r="F78" s="13" t="s">
        <v>18</v>
      </c>
      <c r="G78" s="15" t="s">
        <v>159</v>
      </c>
      <c r="H78" s="57" t="s">
        <v>166</v>
      </c>
    </row>
    <row r="79" spans="2:8" ht="15">
      <c r="B79" s="37" t="s">
        <v>109</v>
      </c>
      <c r="C79" s="55" t="s">
        <v>309</v>
      </c>
      <c r="D79" s="71" t="s">
        <v>310</v>
      </c>
      <c r="E79" s="70" t="s">
        <v>227</v>
      </c>
      <c r="F79" s="13" t="s">
        <v>18</v>
      </c>
      <c r="G79" s="17" t="s">
        <v>159</v>
      </c>
      <c r="H79" s="58" t="s">
        <v>163</v>
      </c>
    </row>
    <row r="80" spans="2:8" ht="15">
      <c r="B80" s="37" t="s">
        <v>110</v>
      </c>
      <c r="C80" s="55" t="s">
        <v>311</v>
      </c>
      <c r="D80" s="71">
        <v>0.8923611111111112</v>
      </c>
      <c r="E80" s="70" t="s">
        <v>162</v>
      </c>
      <c r="F80" s="13" t="s">
        <v>18</v>
      </c>
      <c r="G80" s="17" t="s">
        <v>159</v>
      </c>
      <c r="H80" s="57" t="s">
        <v>166</v>
      </c>
    </row>
    <row r="81" spans="2:8" ht="15">
      <c r="B81" s="90" t="s">
        <v>112</v>
      </c>
      <c r="C81" s="55" t="s">
        <v>312</v>
      </c>
      <c r="D81" s="71">
        <v>0.3819444444444444</v>
      </c>
      <c r="E81" s="111" t="s">
        <v>189</v>
      </c>
      <c r="F81" s="100" t="s">
        <v>18</v>
      </c>
      <c r="G81" s="55" t="s">
        <v>258</v>
      </c>
      <c r="H81" s="56" t="s">
        <v>166</v>
      </c>
    </row>
    <row r="82" spans="2:8" ht="15">
      <c r="B82" s="90"/>
      <c r="C82" s="55" t="s">
        <v>313</v>
      </c>
      <c r="D82" s="71">
        <v>0.7743055555555555</v>
      </c>
      <c r="E82" s="112"/>
      <c r="F82" s="101"/>
      <c r="G82" s="55" t="s">
        <v>198</v>
      </c>
      <c r="H82" s="56" t="s">
        <v>166</v>
      </c>
    </row>
    <row r="83" spans="2:8" ht="15">
      <c r="B83" s="37" t="s">
        <v>113</v>
      </c>
      <c r="C83" s="55" t="s">
        <v>314</v>
      </c>
      <c r="D83" s="71">
        <v>0.46875</v>
      </c>
      <c r="E83" s="70" t="s">
        <v>227</v>
      </c>
      <c r="F83" s="13" t="s">
        <v>15</v>
      </c>
      <c r="G83" s="17" t="s">
        <v>159</v>
      </c>
      <c r="H83" s="58" t="s">
        <v>163</v>
      </c>
    </row>
    <row r="84" spans="2:8" ht="15">
      <c r="B84" s="37" t="s">
        <v>146</v>
      </c>
      <c r="C84" s="55" t="s">
        <v>315</v>
      </c>
      <c r="D84" s="71">
        <v>0.3923611111111111</v>
      </c>
      <c r="E84" s="70" t="s">
        <v>178</v>
      </c>
      <c r="F84" s="13" t="s">
        <v>15</v>
      </c>
      <c r="G84" s="13" t="s">
        <v>177</v>
      </c>
      <c r="H84" s="56" t="s">
        <v>166</v>
      </c>
    </row>
    <row r="85" spans="2:8" ht="15">
      <c r="B85" s="90" t="s">
        <v>114</v>
      </c>
      <c r="C85" s="55" t="s">
        <v>316</v>
      </c>
      <c r="D85" s="71">
        <v>0.09027777777777778</v>
      </c>
      <c r="E85" s="70" t="s">
        <v>157</v>
      </c>
      <c r="F85" s="13" t="s">
        <v>18</v>
      </c>
      <c r="G85" s="13" t="s">
        <v>211</v>
      </c>
      <c r="H85" s="59" t="s">
        <v>163</v>
      </c>
    </row>
    <row r="86" spans="2:8" ht="15">
      <c r="B86" s="90"/>
      <c r="C86" s="55" t="s">
        <v>317</v>
      </c>
      <c r="D86" s="71" t="s">
        <v>318</v>
      </c>
      <c r="E86" s="70" t="s">
        <v>162</v>
      </c>
      <c r="F86" s="13" t="s">
        <v>18</v>
      </c>
      <c r="G86" s="15" t="s">
        <v>159</v>
      </c>
      <c r="H86" s="57" t="s">
        <v>166</v>
      </c>
    </row>
    <row r="87" spans="2:8" ht="15">
      <c r="B87" s="37" t="s">
        <v>115</v>
      </c>
      <c r="C87" s="55" t="s">
        <v>319</v>
      </c>
      <c r="D87" s="71">
        <v>0.4791666666666667</v>
      </c>
      <c r="E87" s="70" t="s">
        <v>227</v>
      </c>
      <c r="F87" s="13" t="s">
        <v>15</v>
      </c>
      <c r="G87" s="17" t="s">
        <v>159</v>
      </c>
      <c r="H87" s="58" t="s">
        <v>163</v>
      </c>
    </row>
    <row r="88" spans="2:8" ht="15">
      <c r="B88" s="90" t="s">
        <v>116</v>
      </c>
      <c r="C88" s="55" t="s">
        <v>321</v>
      </c>
      <c r="D88" s="71">
        <v>0.7083333333333334</v>
      </c>
      <c r="E88" s="70" t="s">
        <v>157</v>
      </c>
      <c r="F88" s="13" t="s">
        <v>18</v>
      </c>
      <c r="G88" s="15" t="s">
        <v>159</v>
      </c>
      <c r="H88" s="57" t="s">
        <v>166</v>
      </c>
    </row>
    <row r="89" spans="2:8" ht="15">
      <c r="B89" s="90"/>
      <c r="C89" s="55" t="s">
        <v>320</v>
      </c>
      <c r="D89" s="71">
        <v>0.8645833333333334</v>
      </c>
      <c r="E89" s="70" t="s">
        <v>162</v>
      </c>
      <c r="F89" s="13" t="s">
        <v>18</v>
      </c>
      <c r="G89" s="15" t="s">
        <v>159</v>
      </c>
      <c r="H89" s="57" t="s">
        <v>166</v>
      </c>
    </row>
    <row r="90" spans="2:8" ht="15">
      <c r="B90" s="37" t="s">
        <v>119</v>
      </c>
      <c r="C90" s="55" t="s">
        <v>322</v>
      </c>
      <c r="D90" s="71">
        <v>0.84375</v>
      </c>
      <c r="E90" s="70" t="s">
        <v>227</v>
      </c>
      <c r="F90" s="13" t="s">
        <v>15</v>
      </c>
      <c r="G90" s="15" t="s">
        <v>159</v>
      </c>
      <c r="H90" s="57" t="s">
        <v>166</v>
      </c>
    </row>
    <row r="91" spans="2:8" ht="15">
      <c r="B91" s="37" t="s">
        <v>120</v>
      </c>
      <c r="C91" s="55" t="s">
        <v>323</v>
      </c>
      <c r="D91" s="71" t="s">
        <v>324</v>
      </c>
      <c r="E91" s="70" t="s">
        <v>162</v>
      </c>
      <c r="F91" s="13" t="s">
        <v>18</v>
      </c>
      <c r="G91" s="15" t="s">
        <v>159</v>
      </c>
      <c r="H91" s="57" t="s">
        <v>166</v>
      </c>
    </row>
    <row r="92" spans="2:8" ht="15">
      <c r="B92" s="90" t="s">
        <v>121</v>
      </c>
      <c r="C92" s="55" t="s">
        <v>325</v>
      </c>
      <c r="D92" s="71">
        <v>0.7361111111111112</v>
      </c>
      <c r="E92" s="70" t="s">
        <v>162</v>
      </c>
      <c r="F92" s="13" t="s">
        <v>18</v>
      </c>
      <c r="G92" s="13" t="s">
        <v>268</v>
      </c>
      <c r="H92" s="56" t="s">
        <v>326</v>
      </c>
    </row>
    <row r="93" spans="2:8" ht="15">
      <c r="B93" s="90"/>
      <c r="C93" s="55" t="s">
        <v>335</v>
      </c>
      <c r="D93" s="71">
        <v>0.8611111111111112</v>
      </c>
      <c r="E93" s="70" t="s">
        <v>332</v>
      </c>
      <c r="F93" s="13" t="s">
        <v>18</v>
      </c>
      <c r="G93" s="13" t="s">
        <v>334</v>
      </c>
      <c r="H93" s="56" t="s">
        <v>333</v>
      </c>
    </row>
    <row r="94" spans="2:8" ht="15">
      <c r="B94" s="37" t="s">
        <v>122</v>
      </c>
      <c r="C94" s="55" t="s">
        <v>327</v>
      </c>
      <c r="D94" s="71">
        <v>0.8541666666666666</v>
      </c>
      <c r="E94" s="70" t="s">
        <v>157</v>
      </c>
      <c r="F94" s="13" t="s">
        <v>18</v>
      </c>
      <c r="G94" s="15" t="s">
        <v>159</v>
      </c>
      <c r="H94" s="57" t="s">
        <v>166</v>
      </c>
    </row>
    <row r="95" spans="2:8" ht="15">
      <c r="B95" s="37" t="s">
        <v>123</v>
      </c>
      <c r="C95" s="55" t="s">
        <v>19</v>
      </c>
      <c r="D95" s="55"/>
      <c r="E95" s="70"/>
      <c r="F95" s="13" t="s">
        <v>18</v>
      </c>
      <c r="G95" s="117" t="s">
        <v>328</v>
      </c>
      <c r="H95" s="118"/>
    </row>
    <row r="96" spans="2:8" ht="15.75" thickBot="1">
      <c r="B96" s="60" t="s">
        <v>124</v>
      </c>
      <c r="C96" s="73" t="s">
        <v>329</v>
      </c>
      <c r="D96" s="73"/>
      <c r="E96" s="79" t="s">
        <v>176</v>
      </c>
      <c r="F96" s="61" t="s">
        <v>15</v>
      </c>
      <c r="G96" s="102" t="s">
        <v>330</v>
      </c>
      <c r="H96" s="103"/>
    </row>
    <row r="97" spans="3:252" s="30" customFormat="1" ht="12.75">
      <c r="C97" s="31"/>
      <c r="D97" s="31"/>
      <c r="E97" s="31"/>
      <c r="G97" s="31"/>
      <c r="H97" s="31"/>
      <c r="IN97"/>
      <c r="IO97"/>
      <c r="IP97"/>
      <c r="IQ97"/>
      <c r="IR97"/>
    </row>
    <row r="98" spans="2:8" ht="12.75">
      <c r="B98" s="30"/>
      <c r="C98" s="31"/>
      <c r="D98" s="31"/>
      <c r="E98" s="31"/>
      <c r="F98" s="30"/>
      <c r="G98" s="31"/>
      <c r="H98" s="31"/>
    </row>
  </sheetData>
  <sheetProtection password="C344" sheet="1" objects="1" scenarios="1"/>
  <mergeCells count="38">
    <mergeCell ref="B34:B35"/>
    <mergeCell ref="G95:H95"/>
    <mergeCell ref="B76:B77"/>
    <mergeCell ref="F76:F77"/>
    <mergeCell ref="E76:E77"/>
    <mergeCell ref="B81:B82"/>
    <mergeCell ref="E81:E82"/>
    <mergeCell ref="F81:F82"/>
    <mergeCell ref="B88:B89"/>
    <mergeCell ref="F56:F57"/>
    <mergeCell ref="E58:E59"/>
    <mergeCell ref="D58:D59"/>
    <mergeCell ref="E3:E4"/>
    <mergeCell ref="F51:F52"/>
    <mergeCell ref="B2:H2"/>
    <mergeCell ref="B11:B12"/>
    <mergeCell ref="B13:B14"/>
    <mergeCell ref="B46:B47"/>
    <mergeCell ref="E46:E47"/>
    <mergeCell ref="F46:F47"/>
    <mergeCell ref="B3:B4"/>
    <mergeCell ref="C3:C4"/>
    <mergeCell ref="F3:F4"/>
    <mergeCell ref="B25:B26"/>
    <mergeCell ref="B51:B52"/>
    <mergeCell ref="B74:B75"/>
    <mergeCell ref="B85:B86"/>
    <mergeCell ref="E51:E52"/>
    <mergeCell ref="B56:B57"/>
    <mergeCell ref="E56:E57"/>
    <mergeCell ref="B61:B62"/>
    <mergeCell ref="E61:E62"/>
    <mergeCell ref="B92:B93"/>
    <mergeCell ref="F61:F62"/>
    <mergeCell ref="G96:H96"/>
    <mergeCell ref="C58:C59"/>
    <mergeCell ref="G58:G59"/>
    <mergeCell ref="H58:H5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</cp:lastModifiedBy>
  <dcterms:created xsi:type="dcterms:W3CDTF">2009-03-19T10:53:07Z</dcterms:created>
  <dcterms:modified xsi:type="dcterms:W3CDTF">2009-08-06T15:36:55Z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